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527"/>
  <workbookPr/>
  <mc:AlternateContent xmlns:mc="http://schemas.openxmlformats.org/markup-compatibility/2006">
    <mc:Choice Requires="x15">
      <x15ac:absPath xmlns:x15ac="http://schemas.microsoft.com/office/spreadsheetml/2010/11/ac" url="C:\Users\sara.isufi\Desktop\"/>
    </mc:Choice>
  </mc:AlternateContent>
  <xr:revisionPtr revIDLastSave="0" documentId="13_ncr:1_{A49506EE-A00A-4C07-971A-3F4DBF991A27}" xr6:coauthVersionLast="47" xr6:coauthVersionMax="47" xr10:uidLastSave="{00000000-0000-0000-0000-000000000000}"/>
  <bookViews>
    <workbookView xWindow="-120" yWindow="-120" windowWidth="29040" windowHeight="15720" xr2:uid="{00000000-000D-0000-FFFF-FFFF00000000}"/>
  </bookViews>
  <sheets>
    <sheet name="Detyrimet Kategori"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50" i="1" l="1"/>
  <c r="C38" i="1"/>
  <c r="C37" i="1" s="1"/>
  <c r="C19" i="1"/>
  <c r="C6" i="1"/>
  <c r="C5" i="1" s="1"/>
  <c r="B50" i="1"/>
  <c r="B38" i="1" l="1"/>
  <c r="B37" i="1" s="1"/>
  <c r="B6" i="1" l="1"/>
  <c r="B19" i="1"/>
  <c r="B5" i="1" l="1"/>
</calcChain>
</file>

<file path=xl/sharedStrings.xml><?xml version="1.0" encoding="utf-8"?>
<sst xmlns="http://schemas.openxmlformats.org/spreadsheetml/2006/main" count="111" uniqueCount="42">
  <si>
    <t>Investime</t>
  </si>
  <si>
    <t>Rimbursim i TVSH</t>
  </si>
  <si>
    <t>Mallra</t>
  </si>
  <si>
    <t>Nga Rimbursimi i TVSH (DPT)</t>
  </si>
  <si>
    <t>Social insurance</t>
  </si>
  <si>
    <t>Health insurance</t>
  </si>
  <si>
    <t>Personal income tax</t>
  </si>
  <si>
    <t>Other taxes</t>
  </si>
  <si>
    <t>Goods</t>
  </si>
  <si>
    <t xml:space="preserve">VAT refund </t>
  </si>
  <si>
    <t>From contracts and other liabilities of Central Government</t>
  </si>
  <si>
    <t>Services</t>
  </si>
  <si>
    <t>Court decisions</t>
  </si>
  <si>
    <t>Investments</t>
  </si>
  <si>
    <t>Maintenance</t>
  </si>
  <si>
    <t>From contracts and other liabilities of Local Government</t>
  </si>
  <si>
    <t>VAT refund (GDT)</t>
  </si>
  <si>
    <t>Vendime Gjyqësore</t>
  </si>
  <si>
    <t>Shërbime</t>
  </si>
  <si>
    <t>Mirëmbajtje</t>
  </si>
  <si>
    <t>Total stock of arrears generated from AGFIS and GTD.</t>
  </si>
  <si>
    <t>Others</t>
  </si>
  <si>
    <t>TOTAL (Million ALL)</t>
  </si>
  <si>
    <t>Total liabilities from Water Supply &amp; Sewage (JSC)</t>
  </si>
  <si>
    <t>Sigurime Shoqërore</t>
  </si>
  <si>
    <t>Sigurime Shëndetësore</t>
  </si>
  <si>
    <t>Të Ardhura Personale</t>
  </si>
  <si>
    <t>Tatime të Tjera</t>
  </si>
  <si>
    <t>Detyrimet e prapambetura të gjeneruara nga moduli i SIFQ dhe DPT</t>
  </si>
  <si>
    <t>TOTAL (Milionë lekë)</t>
  </si>
  <si>
    <t>TOTAL (Milion lekë)</t>
  </si>
  <si>
    <t>Të dhënat për detyrimet e prapambetura duke filluar nga raportimi 12-mujor 2020, janë gjeneruar nga sistemi SIFQ sipas përcaktimeve të Udhëzimit nr.37 të datës 06.10.2020, “Për monitorimin dhe publikimin periodik të stokut të detyrimeve të prapambetura të qeverisjes së përgjithshme”. Ky format i raportimit të detyrimeve të prapambetura, përveç se rrit saktësinë dhe siguron të dhënat në kohë, është gjithashtu një format gjithpërfshirës duke unifikuar raportin për të gjithë njësitë e qeverisjes së përgjithshme. 
*Në zërin detyrime të tjera përfshihen: Energjia elektrike, Paga, Shpronësime, Transferta për individët, Transferta për subjektet, të tjera.</t>
  </si>
  <si>
    <t>Të tjera*</t>
  </si>
  <si>
    <t>Totali Detyrimeve të Qeverisjes Vendore</t>
  </si>
  <si>
    <t>Detyrime të TJERA të papërfshira në stokun e detyrimeve të Qeverisjes Qendrore dhe Qeverisjes Vendore, të gjeneruara nga moduli i SIFQ</t>
  </si>
  <si>
    <t>Stoku i detyrimeve të prapambetura sipas Kategorive</t>
  </si>
  <si>
    <t>Deri në Qershor 2026</t>
  </si>
  <si>
    <t>Totali i Detyrimeve të Ujësjellës - Kanalizimeve</t>
  </si>
  <si>
    <t xml:space="preserve">Totali i Detyrimeve të Qeverisjes Qendrore </t>
  </si>
  <si>
    <t>Total liabilities of Universities and other extrabudgetary units</t>
  </si>
  <si>
    <t>Totali i Detyrimeve të Universiteteve dhe njësive të tjera ekstrabuxhetore</t>
  </si>
  <si>
    <t>Deri në Shtator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</si>
</sst>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_(* \(#,##0.00\);_(* &quot;-&quot;??_);_(@_)"/>
    <numFmt numFmtId="164" formatCode="_ * #,##0.00_)_L_e_k_ ;_ * \(#,##0.00\)_L_e_k_ ;_ * &quot;-&quot;??_)_L_e_k_ ;_ @_ "/>
    <numFmt numFmtId="165" formatCode="_ * #,##0.0_)_L_e_k_ ;_ * \(#,##0.0\)_L_e_k_ ;_ * &quot;-&quot;??_)_L_e_k_ ;_ @_ "/>
    <numFmt numFmtId="166" formatCode="_(* #,##0_);_(* \(#,##0\);_(* &quot;-&quot;??_);_(@_)"/>
    <numFmt numFmtId="167" formatCode="_(* #,##0.0_);_(* \(#,##0.0\);_(* &quot;-&quot;?_);_(@_)"/>
    <numFmt numFmtId="168" formatCode="0.0%"/>
  </numFmts>
  <fonts count="35" x14ac:knownFonts="1">
    <font>
      <sz val="11"/>
      <color theme="1"/>
      <name val="Calibri"/>
      <family val="2"/>
      <scheme val="minor"/>
    </font>
    <font>
      <sz val="11"/>
      <color theme="1"/>
      <name val="Calibri"/>
      <family val="2"/>
      <scheme val="minor"/>
    </font>
    <font>
      <b/>
      <sz val="12"/>
      <color rgb="FFFF0000"/>
      <name val="Calibri"/>
      <family val="2"/>
      <scheme val="minor"/>
    </font>
    <font>
      <b/>
      <sz val="11"/>
      <color rgb="FF00B050"/>
      <name val="Calibri"/>
      <family val="2"/>
      <scheme val="minor"/>
    </font>
    <font>
      <b/>
      <i/>
      <sz val="11"/>
      <color theme="1"/>
      <name val="Calibri"/>
      <family val="2"/>
      <scheme val="minor"/>
    </font>
    <font>
      <sz val="14"/>
      <color rgb="FFFF0000"/>
      <name val="Calibri"/>
      <family val="2"/>
      <scheme val="minor"/>
    </font>
    <font>
      <sz val="10"/>
      <name val="Arial"/>
      <family val="2"/>
    </font>
    <font>
      <sz val="12"/>
      <color theme="1"/>
      <name val="Calibri"/>
      <family val="2"/>
      <scheme val="minor"/>
    </font>
    <font>
      <b/>
      <sz val="12"/>
      <name val="Calibri"/>
      <family val="2"/>
    </font>
    <font>
      <i/>
      <sz val="12"/>
      <color theme="1"/>
      <name val="Calibri"/>
      <family val="2"/>
      <scheme val="minor"/>
    </font>
    <font>
      <b/>
      <sz val="11"/>
      <name val="Calibri"/>
      <family val="2"/>
    </font>
    <font>
      <sz val="11"/>
      <name val="Calibri"/>
      <family val="2"/>
    </font>
    <font>
      <b/>
      <sz val="11"/>
      <color theme="1"/>
      <name val="Calibri"/>
      <family val="2"/>
    </font>
    <font>
      <i/>
      <sz val="11"/>
      <color theme="1"/>
      <name val="Calibri"/>
      <family val="2"/>
      <scheme val="minor"/>
    </font>
    <font>
      <sz val="8"/>
      <name val="Calibri"/>
      <family val="2"/>
      <scheme val="minor"/>
    </font>
    <font>
      <sz val="11"/>
      <color rgb="FFFF0000"/>
      <name val="Calibri"/>
      <family val="2"/>
      <scheme val="minor"/>
    </font>
    <font>
      <sz val="11"/>
      <name val="Calibri"/>
      <family val="2"/>
      <scheme val="minor"/>
    </font>
    <font>
      <b/>
      <sz val="11"/>
      <name val="Calibri"/>
      <family val="2"/>
      <scheme val="minor"/>
    </font>
    <font>
      <sz val="11"/>
      <color rgb="FFC00000"/>
      <name val="Calibri"/>
      <family val="2"/>
      <scheme val="minor"/>
    </font>
    <font>
      <b/>
      <sz val="14"/>
      <color rgb="FFC00000"/>
      <name val="Calibri"/>
      <family val="2"/>
      <scheme val="minor"/>
    </font>
    <font>
      <b/>
      <sz val="14"/>
      <name val="Calibri"/>
      <family val="2"/>
      <scheme val="minor"/>
    </font>
    <font>
      <sz val="14"/>
      <name val="Calibri"/>
      <family val="2"/>
      <scheme val="minor"/>
    </font>
    <font>
      <b/>
      <i/>
      <sz val="14"/>
      <name val="Calibri"/>
      <family val="2"/>
      <scheme val="minor"/>
    </font>
    <font>
      <b/>
      <sz val="14"/>
      <color theme="1"/>
      <name val="Calibri"/>
      <family val="2"/>
    </font>
    <font>
      <b/>
      <sz val="14"/>
      <color theme="1"/>
      <name val="Calibri"/>
      <family val="2"/>
      <scheme val="minor"/>
    </font>
    <font>
      <b/>
      <sz val="14"/>
      <color rgb="FFC00000"/>
      <name val="Calibri"/>
      <family val="2"/>
    </font>
    <font>
      <b/>
      <sz val="16"/>
      <name val="Calibri"/>
      <family val="2"/>
      <scheme val="minor"/>
    </font>
    <font>
      <sz val="16"/>
      <name val="Calibri"/>
      <family val="2"/>
      <scheme val="minor"/>
    </font>
    <font>
      <sz val="16"/>
      <color rgb="FFFF0000"/>
      <name val="Calibri"/>
      <family val="2"/>
      <scheme val="minor"/>
    </font>
    <font>
      <sz val="12"/>
      <name val="Calibri"/>
      <family val="2"/>
    </font>
    <font>
      <sz val="12"/>
      <name val="Calibri"/>
      <family val="2"/>
      <scheme val="minor"/>
    </font>
    <font>
      <b/>
      <sz val="14"/>
      <name val="Calibri"/>
      <family val="2"/>
    </font>
    <font>
      <b/>
      <sz val="11"/>
      <color theme="1"/>
      <name val="Calibri"/>
      <family val="2"/>
      <scheme val="minor"/>
    </font>
    <font>
      <b/>
      <sz val="11"/>
      <color rgb="FFFF0000"/>
      <name val="Calibri"/>
      <family val="2"/>
      <scheme val="minor"/>
    </font>
    <font>
      <sz val="14"/>
      <color theme="1"/>
      <name val="Calibri"/>
      <family val="2"/>
      <scheme val="minor"/>
    </font>
  </fonts>
  <fills count="7">
    <fill>
      <patternFill patternType="none"/>
    </fill>
    <fill>
      <patternFill patternType="gray125"/>
    </fill>
    <fill>
      <patternFill patternType="solid">
        <fgColor theme="0"/>
        <bgColor indexed="64"/>
      </patternFill>
    </fill>
    <fill>
      <patternFill patternType="solid">
        <fgColor theme="4" tint="0.59999389629810485"/>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3" tint="0.79998168889431442"/>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right/>
      <top/>
      <bottom style="double">
        <color auto="1"/>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thin">
        <color indexed="64"/>
      </left>
      <right/>
      <top style="thin">
        <color indexed="64"/>
      </top>
      <bottom style="thin">
        <color indexed="64"/>
      </bottom>
      <diagonal/>
    </border>
    <border>
      <left style="thin">
        <color indexed="64"/>
      </left>
      <right/>
      <top style="thin">
        <color indexed="64"/>
      </top>
      <bottom style="double">
        <color indexed="64"/>
      </bottom>
      <diagonal/>
    </border>
  </borders>
  <cellStyleXfs count="6">
    <xf numFmtId="0" fontId="0" fillId="0" borderId="0"/>
    <xf numFmtId="164" fontId="1" fillId="0" borderId="0" applyFont="0" applyFill="0" applyBorder="0" applyAlignment="0" applyProtection="0"/>
    <xf numFmtId="43" fontId="1" fillId="0" borderId="0" applyFont="0" applyFill="0" applyBorder="0" applyAlignment="0" applyProtection="0"/>
    <xf numFmtId="0" fontId="6" fillId="0" borderId="0"/>
    <xf numFmtId="43" fontId="1" fillId="0" borderId="0" applyFont="0" applyFill="0" applyBorder="0" applyAlignment="0" applyProtection="0"/>
    <xf numFmtId="9" fontId="1" fillId="0" borderId="0" applyFont="0" applyFill="0" applyBorder="0" applyAlignment="0" applyProtection="0"/>
  </cellStyleXfs>
  <cellXfs count="81">
    <xf numFmtId="0" fontId="0" fillId="0" borderId="0" xfId="0"/>
    <xf numFmtId="165" fontId="0" fillId="0" borderId="0" xfId="1" applyNumberFormat="1" applyFont="1" applyAlignment="1">
      <alignment horizontal="center" vertical="center"/>
    </xf>
    <xf numFmtId="0" fontId="4" fillId="0" borderId="0" xfId="0" applyFont="1" applyAlignment="1">
      <alignment horizontal="center" vertical="center"/>
    </xf>
    <xf numFmtId="0" fontId="2" fillId="0" borderId="0" xfId="0" applyFont="1" applyAlignment="1">
      <alignment horizontal="center" vertical="center"/>
    </xf>
    <xf numFmtId="165" fontId="21" fillId="0" borderId="0" xfId="1" applyNumberFormat="1" applyFont="1" applyBorder="1" applyAlignment="1">
      <alignment horizontal="center" vertical="center"/>
    </xf>
    <xf numFmtId="165" fontId="0" fillId="0" borderId="0" xfId="1" applyNumberFormat="1" applyFont="1" applyFill="1" applyBorder="1" applyAlignment="1">
      <alignment horizontal="center" vertical="center"/>
    </xf>
    <xf numFmtId="0" fontId="28" fillId="0" borderId="0" xfId="0" applyFont="1" applyAlignment="1">
      <alignment horizontal="center" vertical="center"/>
    </xf>
    <xf numFmtId="0" fontId="5" fillId="0" borderId="0" xfId="0" applyFont="1" applyAlignment="1">
      <alignment horizontal="center" vertical="center"/>
    </xf>
    <xf numFmtId="0" fontId="0" fillId="0" borderId="0" xfId="0" applyAlignment="1">
      <alignment horizontal="center"/>
    </xf>
    <xf numFmtId="0" fontId="0" fillId="0" borderId="0" xfId="0" applyAlignment="1">
      <alignment horizontal="center" vertical="center"/>
    </xf>
    <xf numFmtId="43" fontId="0" fillId="0" borderId="0" xfId="0" applyNumberFormat="1" applyAlignment="1">
      <alignment horizontal="center" vertical="center"/>
    </xf>
    <xf numFmtId="0" fontId="17" fillId="0" borderId="0" xfId="0" applyFont="1" applyAlignment="1">
      <alignment horizontal="center" vertical="center"/>
    </xf>
    <xf numFmtId="43" fontId="17" fillId="0" borderId="0" xfId="0" applyNumberFormat="1" applyFont="1" applyAlignment="1">
      <alignment horizontal="center" vertical="center"/>
    </xf>
    <xf numFmtId="0" fontId="16" fillId="0" borderId="0" xfId="0" applyFont="1" applyAlignment="1">
      <alignment horizontal="center" vertical="center"/>
    </xf>
    <xf numFmtId="10" fontId="15" fillId="0" borderId="0" xfId="0" applyNumberFormat="1" applyFont="1" applyAlignment="1">
      <alignment horizontal="center" vertical="center"/>
    </xf>
    <xf numFmtId="43" fontId="16" fillId="0" borderId="0" xfId="0" applyNumberFormat="1" applyFont="1" applyAlignment="1">
      <alignment horizontal="center" vertical="center"/>
    </xf>
    <xf numFmtId="43" fontId="0" fillId="0" borderId="0" xfId="0" applyNumberFormat="1" applyAlignment="1">
      <alignment horizontal="center"/>
    </xf>
    <xf numFmtId="0" fontId="9" fillId="2" borderId="0" xfId="0" applyFont="1" applyFill="1" applyAlignment="1">
      <alignment horizontal="center" vertical="center" wrapText="1"/>
    </xf>
    <xf numFmtId="0" fontId="7" fillId="0" borderId="0" xfId="0" applyFont="1" applyAlignment="1">
      <alignment horizontal="center"/>
    </xf>
    <xf numFmtId="0" fontId="18" fillId="0" borderId="0" xfId="0" applyFont="1" applyAlignment="1">
      <alignment horizontal="center" vertical="center"/>
    </xf>
    <xf numFmtId="0" fontId="3" fillId="0" borderId="0" xfId="0" applyFont="1" applyAlignment="1">
      <alignment horizontal="center" vertical="center"/>
    </xf>
    <xf numFmtId="43" fontId="2" fillId="0" borderId="0" xfId="0" applyNumberFormat="1" applyFont="1" applyAlignment="1">
      <alignment horizontal="center" vertical="center"/>
    </xf>
    <xf numFmtId="166" fontId="0" fillId="0" borderId="0" xfId="4" applyNumberFormat="1" applyFont="1" applyAlignment="1">
      <alignment horizontal="center" vertical="center"/>
    </xf>
    <xf numFmtId="0" fontId="0" fillId="0" borderId="0" xfId="0" applyAlignment="1">
      <alignment horizontal="center" vertical="center" wrapText="1"/>
    </xf>
    <xf numFmtId="0" fontId="30" fillId="0" borderId="0" xfId="0" applyFont="1" applyAlignment="1">
      <alignment horizontal="center" vertical="center"/>
    </xf>
    <xf numFmtId="0" fontId="30" fillId="0" borderId="0" xfId="0" applyFont="1" applyAlignment="1">
      <alignment horizontal="center"/>
    </xf>
    <xf numFmtId="166" fontId="30" fillId="0" borderId="0" xfId="4" applyNumberFormat="1" applyFont="1" applyAlignment="1">
      <alignment horizontal="center"/>
    </xf>
    <xf numFmtId="43" fontId="30" fillId="0" borderId="0" xfId="0" applyNumberFormat="1" applyFont="1" applyAlignment="1">
      <alignment horizontal="center" vertical="center"/>
    </xf>
    <xf numFmtId="165" fontId="19" fillId="4" borderId="1" xfId="1" applyNumberFormat="1" applyFont="1" applyFill="1" applyBorder="1" applyAlignment="1">
      <alignment horizontal="center" vertical="center" wrapText="1"/>
    </xf>
    <xf numFmtId="165" fontId="7" fillId="0" borderId="1" xfId="1" applyNumberFormat="1" applyFont="1" applyFill="1" applyBorder="1" applyAlignment="1">
      <alignment horizontal="right" vertical="center"/>
    </xf>
    <xf numFmtId="165" fontId="27" fillId="0" borderId="0" xfId="1" applyNumberFormat="1" applyFont="1" applyBorder="1" applyAlignment="1">
      <alignment horizontal="center" vertical="center"/>
    </xf>
    <xf numFmtId="0" fontId="26" fillId="0" borderId="0" xfId="0" applyFont="1" applyAlignment="1">
      <alignment horizontal="center" vertical="center" wrapText="1"/>
    </xf>
    <xf numFmtId="43" fontId="20" fillId="0" borderId="0" xfId="0" applyNumberFormat="1" applyFont="1" applyAlignment="1">
      <alignment horizontal="center" vertical="center" wrapText="1"/>
    </xf>
    <xf numFmtId="0" fontId="26" fillId="0" borderId="0" xfId="0" applyFont="1" applyAlignment="1">
      <alignment horizontal="left" vertical="center"/>
    </xf>
    <xf numFmtId="165" fontId="8" fillId="5" borderId="1" xfId="1" applyNumberFormat="1" applyFont="1" applyFill="1" applyBorder="1" applyAlignment="1">
      <alignment horizontal="center" vertical="center"/>
    </xf>
    <xf numFmtId="0" fontId="22" fillId="0" borderId="0" xfId="0" applyFont="1" applyAlignment="1">
      <alignment horizontal="left" vertical="center"/>
    </xf>
    <xf numFmtId="165" fontId="30" fillId="0" borderId="1" xfId="1" applyNumberFormat="1" applyFont="1" applyFill="1" applyBorder="1" applyAlignment="1">
      <alignment horizontal="right" vertical="center"/>
    </xf>
    <xf numFmtId="165" fontId="25" fillId="3" borderId="1" xfId="1" applyNumberFormat="1" applyFont="1" applyFill="1" applyBorder="1" applyAlignment="1">
      <alignment horizontal="center" vertical="center"/>
    </xf>
    <xf numFmtId="165" fontId="8" fillId="6" borderId="1" xfId="1" applyNumberFormat="1" applyFont="1" applyFill="1" applyBorder="1" applyAlignment="1">
      <alignment horizontal="center" vertical="center"/>
    </xf>
    <xf numFmtId="165" fontId="24" fillId="3" borderId="4" xfId="1" applyNumberFormat="1" applyFont="1" applyFill="1" applyBorder="1" applyAlignment="1">
      <alignment horizontal="center" vertical="center" wrapText="1"/>
    </xf>
    <xf numFmtId="0" fontId="8" fillId="6" borderId="6" xfId="0" applyFont="1" applyFill="1" applyBorder="1" applyAlignment="1">
      <alignment horizontal="center" vertical="center"/>
    </xf>
    <xf numFmtId="0" fontId="8" fillId="6" borderId="7" xfId="0" applyFont="1" applyFill="1" applyBorder="1" applyAlignment="1">
      <alignment horizontal="center" vertical="center" wrapText="1"/>
    </xf>
    <xf numFmtId="0" fontId="29" fillId="0" borderId="6" xfId="0" applyFont="1" applyBorder="1" applyAlignment="1">
      <alignment horizontal="right" vertical="center" wrapText="1"/>
    </xf>
    <xf numFmtId="0" fontId="11" fillId="0" borderId="7" xfId="0" applyFont="1" applyBorder="1" applyAlignment="1">
      <alignment horizontal="center" vertical="center" wrapText="1"/>
    </xf>
    <xf numFmtId="0" fontId="29" fillId="0" borderId="8" xfId="0" applyFont="1" applyBorder="1" applyAlignment="1">
      <alignment horizontal="right" vertical="center" wrapText="1"/>
    </xf>
    <xf numFmtId="165" fontId="30" fillId="0" borderId="9" xfId="1" applyNumberFormat="1" applyFont="1" applyFill="1" applyBorder="1" applyAlignment="1">
      <alignment horizontal="right" vertical="center"/>
    </xf>
    <xf numFmtId="0" fontId="11" fillId="0" borderId="10" xfId="0" applyFont="1" applyBorder="1" applyAlignment="1">
      <alignment horizontal="center" vertical="center" wrapText="1"/>
    </xf>
    <xf numFmtId="165" fontId="20" fillId="4" borderId="4" xfId="1" applyNumberFormat="1" applyFont="1" applyFill="1" applyBorder="1" applyAlignment="1">
      <alignment horizontal="center" vertical="center" wrapText="1"/>
    </xf>
    <xf numFmtId="0" fontId="8" fillId="5" borderId="6" xfId="0" applyFont="1" applyFill="1" applyBorder="1" applyAlignment="1">
      <alignment horizontal="center" vertical="center"/>
    </xf>
    <xf numFmtId="0" fontId="10" fillId="5" borderId="7" xfId="0" applyFont="1" applyFill="1" applyBorder="1" applyAlignment="1">
      <alignment horizontal="center" vertical="center" wrapText="1"/>
    </xf>
    <xf numFmtId="0" fontId="11" fillId="2" borderId="7" xfId="0" applyFont="1" applyFill="1" applyBorder="1" applyAlignment="1">
      <alignment horizontal="center" vertical="center" wrapText="1"/>
    </xf>
    <xf numFmtId="4" fontId="32" fillId="0" borderId="0" xfId="0" applyNumberFormat="1" applyFont="1"/>
    <xf numFmtId="167" fontId="30" fillId="0" borderId="0" xfId="0" applyNumberFormat="1" applyFont="1" applyAlignment="1">
      <alignment horizontal="center"/>
    </xf>
    <xf numFmtId="167" fontId="17" fillId="0" borderId="0" xfId="0" applyNumberFormat="1" applyFont="1" applyAlignment="1">
      <alignment horizontal="center" vertical="center"/>
    </xf>
    <xf numFmtId="0" fontId="8" fillId="5" borderId="6" xfId="0" applyFont="1" applyFill="1" applyBorder="1" applyAlignment="1">
      <alignment horizontal="center" vertical="center" wrapText="1"/>
    </xf>
    <xf numFmtId="165" fontId="0" fillId="0" borderId="0" xfId="1" applyNumberFormat="1" applyFont="1" applyBorder="1" applyAlignment="1">
      <alignment horizontal="center" vertical="center"/>
    </xf>
    <xf numFmtId="165" fontId="7" fillId="0" borderId="9" xfId="1" applyNumberFormat="1" applyFont="1" applyFill="1" applyBorder="1" applyAlignment="1">
      <alignment horizontal="right" vertical="center"/>
    </xf>
    <xf numFmtId="0" fontId="11" fillId="2" borderId="10" xfId="0" applyFont="1" applyFill="1" applyBorder="1" applyAlignment="1">
      <alignment horizontal="center" vertical="center" wrapText="1"/>
    </xf>
    <xf numFmtId="43" fontId="15" fillId="0" borderId="0" xfId="0" applyNumberFormat="1" applyFont="1" applyAlignment="1">
      <alignment horizontal="center" vertical="center"/>
    </xf>
    <xf numFmtId="167" fontId="33" fillId="0" borderId="0" xfId="0" applyNumberFormat="1" applyFont="1" applyAlignment="1">
      <alignment horizontal="center" vertical="center"/>
    </xf>
    <xf numFmtId="0" fontId="15" fillId="0" borderId="0" xfId="0" applyFont="1" applyAlignment="1">
      <alignment horizontal="center" vertical="center"/>
    </xf>
    <xf numFmtId="165" fontId="8" fillId="6" borderId="11" xfId="1" applyNumberFormat="1" applyFont="1" applyFill="1" applyBorder="1" applyAlignment="1">
      <alignment horizontal="center" vertical="center"/>
    </xf>
    <xf numFmtId="165" fontId="30" fillId="0" borderId="11" xfId="1" applyNumberFormat="1" applyFont="1" applyFill="1" applyBorder="1" applyAlignment="1">
      <alignment horizontal="right" vertical="center"/>
    </xf>
    <xf numFmtId="165" fontId="30" fillId="0" borderId="12" xfId="1" applyNumberFormat="1" applyFont="1" applyFill="1" applyBorder="1" applyAlignment="1">
      <alignment horizontal="right" vertical="center"/>
    </xf>
    <xf numFmtId="165" fontId="7" fillId="0" borderId="11" xfId="1" applyNumberFormat="1" applyFont="1" applyFill="1" applyBorder="1" applyAlignment="1">
      <alignment horizontal="right" vertical="center"/>
    </xf>
    <xf numFmtId="165" fontId="7" fillId="0" borderId="12" xfId="1" applyNumberFormat="1" applyFont="1" applyFill="1" applyBorder="1" applyAlignment="1">
      <alignment horizontal="right" vertical="center"/>
    </xf>
    <xf numFmtId="43" fontId="24" fillId="0" borderId="0" xfId="4" applyFont="1" applyAlignment="1">
      <alignment horizontal="center" vertical="center"/>
    </xf>
    <xf numFmtId="43" fontId="34" fillId="0" borderId="0" xfId="4" applyFont="1" applyAlignment="1">
      <alignment horizontal="center" vertical="center"/>
    </xf>
    <xf numFmtId="168" fontId="16" fillId="0" borderId="0" xfId="5" applyNumberFormat="1" applyFont="1" applyAlignment="1">
      <alignment horizontal="center" vertical="center"/>
    </xf>
    <xf numFmtId="168" fontId="15" fillId="0" borderId="0" xfId="5" applyNumberFormat="1" applyFont="1" applyAlignment="1">
      <alignment horizontal="center" vertical="center"/>
    </xf>
    <xf numFmtId="0" fontId="19" fillId="0" borderId="0" xfId="0" applyFont="1" applyAlignment="1">
      <alignment horizontal="center" vertical="center"/>
    </xf>
    <xf numFmtId="0" fontId="23" fillId="3" borderId="5" xfId="0" applyFont="1" applyFill="1" applyBorder="1" applyAlignment="1">
      <alignment horizontal="center" vertical="center" wrapText="1"/>
    </xf>
    <xf numFmtId="0" fontId="23" fillId="3" borderId="7" xfId="0" applyFont="1" applyFill="1" applyBorder="1" applyAlignment="1">
      <alignment horizontal="center" vertical="center" wrapText="1"/>
    </xf>
    <xf numFmtId="0" fontId="13" fillId="0" borderId="2" xfId="0" applyFont="1" applyBorder="1" applyAlignment="1">
      <alignment horizontal="left" vertical="top" wrapText="1"/>
    </xf>
    <xf numFmtId="0" fontId="23" fillId="3" borderId="3" xfId="0" applyFont="1" applyFill="1" applyBorder="1" applyAlignment="1">
      <alignment horizontal="center" vertical="center"/>
    </xf>
    <xf numFmtId="0" fontId="23" fillId="3" borderId="6" xfId="0" applyFont="1" applyFill="1" applyBorder="1" applyAlignment="1">
      <alignment horizontal="center" vertical="center"/>
    </xf>
    <xf numFmtId="0" fontId="31" fillId="4" borderId="3" xfId="0" applyFont="1" applyFill="1" applyBorder="1" applyAlignment="1">
      <alignment horizontal="center" vertical="center" wrapText="1"/>
    </xf>
    <xf numFmtId="0" fontId="31" fillId="4" borderId="6" xfId="0" applyFont="1" applyFill="1" applyBorder="1" applyAlignment="1">
      <alignment horizontal="center" vertical="center" wrapText="1"/>
    </xf>
    <xf numFmtId="0" fontId="12" fillId="4" borderId="5" xfId="0" applyFont="1" applyFill="1" applyBorder="1" applyAlignment="1">
      <alignment horizontal="center" vertical="center" wrapText="1"/>
    </xf>
    <xf numFmtId="0" fontId="12" fillId="4" borderId="7" xfId="0" applyFont="1" applyFill="1" applyBorder="1" applyAlignment="1">
      <alignment horizontal="center" vertical="center" wrapText="1"/>
    </xf>
    <xf numFmtId="0" fontId="19" fillId="0" borderId="0" xfId="0" applyFont="1" applyAlignment="1">
      <alignment horizontal="center" vertical="center" wrapText="1"/>
    </xf>
  </cellXfs>
  <cellStyles count="6">
    <cellStyle name="Comma" xfId="4" builtinId="3"/>
    <cellStyle name="Comma 2" xfId="1" xr:uid="{00000000-0005-0000-0000-000000000000}"/>
    <cellStyle name="Comma 3" xfId="2" xr:uid="{00000000-0005-0000-0000-000001000000}"/>
    <cellStyle name="Normal" xfId="0" builtinId="0"/>
    <cellStyle name="Normal 2" xfId="3" xr:uid="{00000000-0005-0000-0000-000003000000}"/>
    <cellStyle name="Percent" xfId="5"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62"/>
  <sheetViews>
    <sheetView showGridLines="0" tabSelected="1" zoomScale="80" zoomScaleNormal="80" workbookViewId="0">
      <selection activeCell="M46" sqref="M46"/>
    </sheetView>
  </sheetViews>
  <sheetFormatPr defaultColWidth="8.85546875" defaultRowHeight="15" x14ac:dyDescent="0.25"/>
  <cols>
    <col min="1" max="1" width="47.28515625" style="9" customWidth="1"/>
    <col min="2" max="3" width="26" style="1" customWidth="1"/>
    <col min="4" max="4" width="46" style="23" customWidth="1"/>
    <col min="5" max="5" width="20.5703125" style="9" customWidth="1"/>
    <col min="6" max="6" width="13.7109375" style="9" customWidth="1"/>
    <col min="7" max="7" width="8.85546875" style="9" customWidth="1"/>
    <col min="8" max="8" width="10.5703125" style="9" customWidth="1"/>
    <col min="9" max="9" width="16.85546875" style="9" customWidth="1"/>
    <col min="10" max="10" width="8.85546875" style="9" customWidth="1"/>
    <col min="11" max="11" width="24.42578125" style="9" bestFit="1" customWidth="1"/>
    <col min="12" max="13" width="12.7109375" style="9" bestFit="1" customWidth="1"/>
    <col min="14" max="14" width="10.85546875" style="9" bestFit="1" customWidth="1"/>
    <col min="15" max="16384" width="8.85546875" style="9"/>
  </cols>
  <sheetData>
    <row r="1" spans="1:11" s="6" customFormat="1" ht="24.6" customHeight="1" x14ac:dyDescent="0.25">
      <c r="A1" s="33" t="s">
        <v>28</v>
      </c>
      <c r="B1" s="30"/>
      <c r="C1" s="30"/>
      <c r="D1" s="31"/>
    </row>
    <row r="2" spans="1:11" s="7" customFormat="1" ht="24.6" customHeight="1" x14ac:dyDescent="0.25">
      <c r="A2" s="35" t="s">
        <v>20</v>
      </c>
      <c r="B2" s="4"/>
      <c r="C2" s="4"/>
      <c r="D2" s="32"/>
    </row>
    <row r="3" spans="1:11" s="3" customFormat="1" ht="39" customHeight="1" thickBot="1" x14ac:dyDescent="0.3">
      <c r="A3" s="70" t="s">
        <v>35</v>
      </c>
      <c r="B3" s="70"/>
      <c r="C3" s="70"/>
      <c r="D3" s="70"/>
    </row>
    <row r="4" spans="1:11" ht="44.25" customHeight="1" thickTop="1" x14ac:dyDescent="0.25">
      <c r="A4" s="74" t="s">
        <v>29</v>
      </c>
      <c r="B4" s="39" t="s">
        <v>36</v>
      </c>
      <c r="C4" s="39" t="s">
        <v>41</v>
      </c>
      <c r="D4" s="71" t="s">
        <v>22</v>
      </c>
    </row>
    <row r="5" spans="1:11" ht="27.75" customHeight="1" x14ac:dyDescent="0.25">
      <c r="A5" s="75"/>
      <c r="B5" s="37">
        <f>B6+B18+B19</f>
        <v>7828.6530364900009</v>
      </c>
      <c r="C5" s="37">
        <f>C6+C18+C19</f>
        <v>6180.9528438300003</v>
      </c>
      <c r="D5" s="72"/>
      <c r="E5" s="66"/>
      <c r="K5" s="10"/>
    </row>
    <row r="6" spans="1:11" s="11" customFormat="1" ht="35.25" customHeight="1" x14ac:dyDescent="0.25">
      <c r="A6" s="40" t="s">
        <v>38</v>
      </c>
      <c r="B6" s="38">
        <f>SUM(B7:B17)</f>
        <v>3305.4516469400005</v>
      </c>
      <c r="C6" s="38">
        <f>SUM(C7:C17)</f>
        <v>1765.8439526299999</v>
      </c>
      <c r="D6" s="41" t="s">
        <v>10</v>
      </c>
      <c r="E6" s="66"/>
      <c r="G6" s="53"/>
      <c r="K6" s="12"/>
    </row>
    <row r="7" spans="1:11" s="13" customFormat="1" ht="18.75" x14ac:dyDescent="0.25">
      <c r="A7" s="42" t="s">
        <v>17</v>
      </c>
      <c r="B7" s="36">
        <v>406.36513000000002</v>
      </c>
      <c r="C7" s="62">
        <v>470.316869</v>
      </c>
      <c r="D7" s="43" t="s">
        <v>12</v>
      </c>
      <c r="E7" s="67"/>
      <c r="F7" s="68"/>
      <c r="G7" s="53"/>
      <c r="K7" s="14"/>
    </row>
    <row r="8" spans="1:11" s="13" customFormat="1" ht="18.75" x14ac:dyDescent="0.25">
      <c r="A8" s="42" t="s">
        <v>18</v>
      </c>
      <c r="B8" s="36">
        <v>115.38102562</v>
      </c>
      <c r="C8" s="62">
        <v>132.50542227</v>
      </c>
      <c r="D8" s="43" t="s">
        <v>11</v>
      </c>
      <c r="E8" s="67"/>
      <c r="F8" s="68"/>
      <c r="G8" s="53"/>
      <c r="I8" s="15"/>
      <c r="K8" s="10"/>
    </row>
    <row r="9" spans="1:11" s="13" customFormat="1" ht="18.75" x14ac:dyDescent="0.25">
      <c r="A9" s="42" t="s">
        <v>19</v>
      </c>
      <c r="B9" s="36">
        <v>198.5675024</v>
      </c>
      <c r="C9" s="62">
        <v>58.199524450000006</v>
      </c>
      <c r="D9" s="43" t="s">
        <v>14</v>
      </c>
      <c r="E9" s="67"/>
      <c r="F9" s="68"/>
      <c r="G9" s="53"/>
      <c r="I9" s="15"/>
      <c r="K9" s="10"/>
    </row>
    <row r="10" spans="1:11" s="60" customFormat="1" ht="18.75" customHeight="1" x14ac:dyDescent="0.25">
      <c r="A10" s="42" t="s">
        <v>0</v>
      </c>
      <c r="B10" s="36">
        <v>840.25695181999993</v>
      </c>
      <c r="C10" s="62">
        <v>587.90023867999992</v>
      </c>
      <c r="D10" s="43" t="s">
        <v>13</v>
      </c>
      <c r="E10" s="67"/>
      <c r="F10" s="69"/>
      <c r="G10" s="59"/>
      <c r="H10" s="58"/>
      <c r="K10" s="58"/>
    </row>
    <row r="11" spans="1:11" s="13" customFormat="1" ht="18.75" x14ac:dyDescent="0.25">
      <c r="A11" s="42" t="s">
        <v>1</v>
      </c>
      <c r="B11" s="36">
        <v>37.918899000000003</v>
      </c>
      <c r="C11" s="62">
        <v>23.418161000000001</v>
      </c>
      <c r="D11" s="43" t="s">
        <v>9</v>
      </c>
      <c r="E11" s="67"/>
      <c r="F11" s="68"/>
      <c r="G11" s="53"/>
      <c r="H11" s="15"/>
      <c r="K11" s="10"/>
    </row>
    <row r="12" spans="1:11" ht="18.75" x14ac:dyDescent="0.25">
      <c r="A12" s="42" t="s">
        <v>2</v>
      </c>
      <c r="B12" s="36">
        <v>53.723272000000001</v>
      </c>
      <c r="C12" s="62">
        <v>51.035155000000003</v>
      </c>
      <c r="D12" s="43" t="s">
        <v>8</v>
      </c>
      <c r="E12" s="67"/>
      <c r="F12" s="68"/>
      <c r="G12" s="53"/>
      <c r="H12" s="10"/>
      <c r="K12" s="10"/>
    </row>
    <row r="13" spans="1:11" ht="18.75" x14ac:dyDescent="0.25">
      <c r="A13" s="42" t="s">
        <v>32</v>
      </c>
      <c r="B13" s="36">
        <v>1552.0694351</v>
      </c>
      <c r="C13" s="62">
        <v>341.53090623000003</v>
      </c>
      <c r="D13" s="43" t="s">
        <v>21</v>
      </c>
      <c r="E13" s="67"/>
      <c r="F13" s="69"/>
      <c r="G13" s="53"/>
      <c r="K13" s="10"/>
    </row>
    <row r="14" spans="1:11" ht="18.75" x14ac:dyDescent="0.25">
      <c r="A14" s="42" t="s">
        <v>24</v>
      </c>
      <c r="B14" s="36">
        <v>41.221797000000002</v>
      </c>
      <c r="C14" s="62">
        <v>40.990042000000003</v>
      </c>
      <c r="D14" s="43" t="s">
        <v>4</v>
      </c>
      <c r="E14" s="67"/>
      <c r="F14" s="68"/>
      <c r="G14" s="53"/>
      <c r="K14" s="10"/>
    </row>
    <row r="15" spans="1:11" ht="18.75" x14ac:dyDescent="0.25">
      <c r="A15" s="42" t="s">
        <v>25</v>
      </c>
      <c r="B15" s="36">
        <v>18.372178999999999</v>
      </c>
      <c r="C15" s="62">
        <v>18.372178999999999</v>
      </c>
      <c r="D15" s="43" t="s">
        <v>5</v>
      </c>
      <c r="E15" s="67"/>
      <c r="F15" s="68"/>
      <c r="G15" s="53"/>
      <c r="K15" s="10"/>
    </row>
    <row r="16" spans="1:11" ht="18.75" x14ac:dyDescent="0.25">
      <c r="A16" s="42" t="s">
        <v>26</v>
      </c>
      <c r="B16" s="36">
        <v>41.519674999999999</v>
      </c>
      <c r="C16" s="62">
        <v>41.519674999999999</v>
      </c>
      <c r="D16" s="43" t="s">
        <v>6</v>
      </c>
      <c r="E16" s="67"/>
      <c r="F16" s="68"/>
      <c r="G16" s="53"/>
      <c r="I16" s="10"/>
      <c r="K16" s="10"/>
    </row>
    <row r="17" spans="1:17" ht="18.75" x14ac:dyDescent="0.25">
      <c r="A17" s="42" t="s">
        <v>27</v>
      </c>
      <c r="B17" s="36">
        <v>5.5780000000000003E-2</v>
      </c>
      <c r="C17" s="62">
        <v>5.5780000000000003E-2</v>
      </c>
      <c r="D17" s="43" t="s">
        <v>7</v>
      </c>
      <c r="E17" s="67"/>
      <c r="F17" s="68"/>
      <c r="G17" s="53"/>
      <c r="I17" s="10"/>
      <c r="K17" s="10"/>
    </row>
    <row r="18" spans="1:17" s="24" customFormat="1" ht="31.5" customHeight="1" x14ac:dyDescent="0.25">
      <c r="A18" s="40" t="s">
        <v>3</v>
      </c>
      <c r="B18" s="38">
        <v>1411.5974799999999</v>
      </c>
      <c r="C18" s="61">
        <v>1411.5974799999999</v>
      </c>
      <c r="D18" s="41" t="s">
        <v>16</v>
      </c>
      <c r="E18" s="66"/>
      <c r="F18" s="15"/>
      <c r="G18" s="25"/>
      <c r="H18" s="25"/>
      <c r="I18" s="26"/>
      <c r="J18" s="25"/>
      <c r="K18" s="27"/>
    </row>
    <row r="19" spans="1:17" s="24" customFormat="1" ht="34.5" customHeight="1" x14ac:dyDescent="0.25">
      <c r="A19" s="40" t="s">
        <v>33</v>
      </c>
      <c r="B19" s="38">
        <f>SUM(B20:B30)</f>
        <v>3111.6039095499996</v>
      </c>
      <c r="C19" s="38">
        <f>SUM(C20:C30)</f>
        <v>3003.5114112000001</v>
      </c>
      <c r="D19" s="41" t="s">
        <v>15</v>
      </c>
      <c r="E19" s="66"/>
      <c r="F19" s="25"/>
      <c r="G19" s="25"/>
      <c r="H19" s="52"/>
      <c r="I19" s="25"/>
      <c r="J19" s="25"/>
      <c r="K19" s="27"/>
    </row>
    <row r="20" spans="1:17" ht="18.75" x14ac:dyDescent="0.25">
      <c r="A20" s="42" t="s">
        <v>17</v>
      </c>
      <c r="B20" s="36">
        <v>363.17093030000001</v>
      </c>
      <c r="C20" s="62">
        <v>356.02575530000001</v>
      </c>
      <c r="D20" s="43" t="s">
        <v>12</v>
      </c>
      <c r="E20" s="67"/>
      <c r="F20" s="68"/>
      <c r="G20" s="8"/>
      <c r="H20" s="52"/>
      <c r="I20" s="8"/>
      <c r="J20" s="8"/>
      <c r="K20" s="8"/>
      <c r="L20" s="8"/>
      <c r="M20" s="8"/>
    </row>
    <row r="21" spans="1:17" ht="18.75" x14ac:dyDescent="0.25">
      <c r="A21" s="42" t="s">
        <v>18</v>
      </c>
      <c r="B21" s="36">
        <v>506.20973051999999</v>
      </c>
      <c r="C21" s="62">
        <v>525.14006719999998</v>
      </c>
      <c r="D21" s="43" t="s">
        <v>11</v>
      </c>
      <c r="E21" s="67"/>
      <c r="F21" s="68"/>
      <c r="G21" s="51"/>
      <c r="H21" s="52"/>
      <c r="I21" s="51"/>
      <c r="J21" s="51"/>
      <c r="K21" s="51"/>
      <c r="L21" s="51"/>
      <c r="M21" s="51"/>
      <c r="N21" s="51"/>
      <c r="O21" s="51"/>
      <c r="P21" s="51"/>
      <c r="Q21" s="51"/>
    </row>
    <row r="22" spans="1:17" ht="18.75" x14ac:dyDescent="0.25">
      <c r="A22" s="42" t="s">
        <v>19</v>
      </c>
      <c r="B22" s="36">
        <v>102.640173</v>
      </c>
      <c r="C22" s="62">
        <v>70.939266000000003</v>
      </c>
      <c r="D22" s="43" t="s">
        <v>14</v>
      </c>
      <c r="E22" s="67"/>
      <c r="F22" s="68"/>
      <c r="G22" s="8"/>
      <c r="H22" s="52"/>
      <c r="I22" s="8"/>
      <c r="J22" s="8"/>
      <c r="K22" s="8"/>
      <c r="L22" s="8"/>
      <c r="M22" s="8"/>
    </row>
    <row r="23" spans="1:17" ht="18.75" x14ac:dyDescent="0.25">
      <c r="A23" s="42" t="s">
        <v>0</v>
      </c>
      <c r="B23" s="36">
        <v>1232.97743717</v>
      </c>
      <c r="C23" s="62">
        <v>1138.20845949</v>
      </c>
      <c r="D23" s="43" t="s">
        <v>13</v>
      </c>
      <c r="E23" s="67"/>
      <c r="F23" s="68"/>
      <c r="G23" s="16"/>
      <c r="H23" s="52"/>
      <c r="I23" s="16"/>
      <c r="J23" s="16"/>
      <c r="K23" s="16"/>
      <c r="L23" s="16"/>
      <c r="M23" s="16"/>
      <c r="N23" s="16"/>
      <c r="O23" s="16"/>
      <c r="P23" s="16"/>
      <c r="Q23" s="16"/>
    </row>
    <row r="24" spans="1:17" ht="18.75" x14ac:dyDescent="0.25">
      <c r="A24" s="42" t="s">
        <v>1</v>
      </c>
      <c r="B24" s="36">
        <v>0</v>
      </c>
      <c r="C24" s="62">
        <v>0</v>
      </c>
      <c r="D24" s="43" t="s">
        <v>9</v>
      </c>
      <c r="E24" s="67"/>
      <c r="F24" s="68"/>
      <c r="G24" s="8"/>
      <c r="H24" s="52"/>
      <c r="I24" s="16"/>
      <c r="J24" s="8"/>
      <c r="K24" s="8"/>
      <c r="L24" s="8"/>
      <c r="M24" s="8"/>
    </row>
    <row r="25" spans="1:17" ht="18.75" x14ac:dyDescent="0.25">
      <c r="A25" s="42" t="s">
        <v>2</v>
      </c>
      <c r="B25" s="36">
        <v>216.39427018999999</v>
      </c>
      <c r="C25" s="62">
        <v>234.19913049000002</v>
      </c>
      <c r="D25" s="43" t="s">
        <v>8</v>
      </c>
      <c r="E25" s="67"/>
      <c r="F25" s="68"/>
      <c r="G25" s="8"/>
      <c r="H25" s="52"/>
      <c r="I25" s="8"/>
      <c r="J25" s="8"/>
      <c r="K25" s="8"/>
      <c r="L25" s="8"/>
      <c r="M25" s="8"/>
    </row>
    <row r="26" spans="1:17" ht="18.75" x14ac:dyDescent="0.25">
      <c r="A26" s="42" t="s">
        <v>32</v>
      </c>
      <c r="B26" s="36">
        <v>658.60982136999996</v>
      </c>
      <c r="C26" s="62">
        <v>647.39718572000004</v>
      </c>
      <c r="D26" s="43" t="s">
        <v>21</v>
      </c>
      <c r="E26" s="67"/>
      <c r="F26" s="68"/>
      <c r="G26" s="8"/>
      <c r="H26" s="52"/>
      <c r="I26" s="8"/>
      <c r="J26" s="8"/>
      <c r="K26" s="8"/>
      <c r="L26" s="8"/>
      <c r="M26" s="8"/>
    </row>
    <row r="27" spans="1:17" ht="18.75" x14ac:dyDescent="0.25">
      <c r="A27" s="42" t="s">
        <v>24</v>
      </c>
      <c r="B27" s="36">
        <v>20.524939</v>
      </c>
      <c r="C27" s="62">
        <v>20.524939</v>
      </c>
      <c r="D27" s="43" t="s">
        <v>4</v>
      </c>
      <c r="E27" s="67"/>
      <c r="F27" s="68"/>
      <c r="G27" s="8"/>
      <c r="H27" s="52"/>
      <c r="I27" s="8"/>
      <c r="J27" s="8"/>
      <c r="K27" s="8"/>
      <c r="L27" s="8"/>
      <c r="M27" s="8"/>
    </row>
    <row r="28" spans="1:17" ht="18.75" x14ac:dyDescent="0.25">
      <c r="A28" s="42" t="s">
        <v>25</v>
      </c>
      <c r="B28" s="36">
        <v>2.8118989999999999</v>
      </c>
      <c r="C28" s="62">
        <v>2.8118989999999999</v>
      </c>
      <c r="D28" s="43" t="s">
        <v>5</v>
      </c>
      <c r="E28" s="67"/>
      <c r="F28" s="68"/>
      <c r="G28" s="8"/>
      <c r="H28" s="52"/>
      <c r="I28" s="8"/>
      <c r="J28" s="8"/>
      <c r="K28" s="8"/>
      <c r="L28" s="8"/>
      <c r="M28" s="8"/>
    </row>
    <row r="29" spans="1:17" ht="18.75" x14ac:dyDescent="0.25">
      <c r="A29" s="42" t="s">
        <v>26</v>
      </c>
      <c r="B29" s="36">
        <v>7.3315989999999998</v>
      </c>
      <c r="C29" s="62">
        <v>7.3315989999999998</v>
      </c>
      <c r="D29" s="43" t="s">
        <v>6</v>
      </c>
      <c r="E29" s="67"/>
      <c r="F29" s="68"/>
      <c r="G29" s="8"/>
      <c r="H29" s="52"/>
      <c r="I29" s="16"/>
      <c r="J29" s="8"/>
      <c r="K29" s="8"/>
      <c r="L29" s="8"/>
      <c r="M29" s="8"/>
    </row>
    <row r="30" spans="1:17" ht="19.5" customHeight="1" thickBot="1" x14ac:dyDescent="0.3">
      <c r="A30" s="44" t="s">
        <v>27</v>
      </c>
      <c r="B30" s="45">
        <v>0.93310999999999999</v>
      </c>
      <c r="C30" s="63">
        <v>0.93310999999999999</v>
      </c>
      <c r="D30" s="46" t="s">
        <v>7</v>
      </c>
      <c r="E30" s="67"/>
      <c r="F30" s="68"/>
      <c r="G30" s="8"/>
      <c r="H30" s="52"/>
      <c r="I30" s="8"/>
      <c r="J30" s="8"/>
      <c r="K30" s="8"/>
      <c r="L30" s="8"/>
      <c r="M30" s="8"/>
    </row>
    <row r="31" spans="1:17" ht="15.75" customHeight="1" thickTop="1" x14ac:dyDescent="0.25">
      <c r="B31" s="5"/>
      <c r="C31" s="5"/>
      <c r="F31" s="16"/>
      <c r="G31" s="8"/>
      <c r="H31" s="8"/>
      <c r="I31" s="8"/>
      <c r="J31" s="8"/>
      <c r="K31" s="8"/>
      <c r="L31" s="8"/>
      <c r="M31" s="8"/>
    </row>
    <row r="32" spans="1:17" ht="82.5" customHeight="1" thickBot="1" x14ac:dyDescent="0.3">
      <c r="A32" s="73" t="s">
        <v>31</v>
      </c>
      <c r="B32" s="73"/>
      <c r="C32" s="73"/>
      <c r="D32" s="73"/>
      <c r="F32" s="8"/>
      <c r="G32" s="8"/>
      <c r="H32" s="8"/>
      <c r="I32" s="8"/>
      <c r="J32" s="8"/>
      <c r="K32" s="8"/>
      <c r="L32" s="8"/>
      <c r="M32" s="8"/>
    </row>
    <row r="33" spans="1:13" ht="16.5" thickTop="1" x14ac:dyDescent="0.25">
      <c r="A33" s="17"/>
      <c r="B33" s="17"/>
      <c r="C33" s="17"/>
      <c r="D33" s="17"/>
      <c r="F33" s="8"/>
      <c r="G33" s="8"/>
      <c r="H33" s="8"/>
      <c r="I33" s="8"/>
      <c r="J33" s="8"/>
      <c r="K33" s="8"/>
      <c r="L33" s="8"/>
      <c r="M33" s="8"/>
    </row>
    <row r="34" spans="1:13" s="2" customFormat="1" ht="20.25" customHeight="1" x14ac:dyDescent="0.25">
      <c r="A34" s="18"/>
      <c r="B34" s="18"/>
      <c r="C34" s="18"/>
      <c r="D34" s="18"/>
    </row>
    <row r="35" spans="1:13" s="19" customFormat="1" ht="53.25" customHeight="1" thickBot="1" x14ac:dyDescent="0.3">
      <c r="A35" s="80" t="s">
        <v>34</v>
      </c>
      <c r="B35" s="80"/>
      <c r="C35" s="80"/>
      <c r="D35" s="80"/>
    </row>
    <row r="36" spans="1:13" ht="30.75" customHeight="1" thickTop="1" x14ac:dyDescent="0.25">
      <c r="A36" s="76" t="s">
        <v>30</v>
      </c>
      <c r="B36" s="47" t="s">
        <v>36</v>
      </c>
      <c r="C36" s="47" t="s">
        <v>41</v>
      </c>
      <c r="D36" s="78" t="s">
        <v>22</v>
      </c>
    </row>
    <row r="37" spans="1:13" ht="21" customHeight="1" x14ac:dyDescent="0.25">
      <c r="A37" s="77"/>
      <c r="B37" s="28">
        <f>B38+B50</f>
        <v>336.31052837999999</v>
      </c>
      <c r="C37" s="28">
        <f>C38+C50</f>
        <v>316.40139374</v>
      </c>
      <c r="D37" s="79"/>
    </row>
    <row r="38" spans="1:13" s="20" customFormat="1" ht="33.75" customHeight="1" x14ac:dyDescent="0.25">
      <c r="A38" s="48" t="s">
        <v>37</v>
      </c>
      <c r="B38" s="34">
        <f>SUM(B39:B49)</f>
        <v>289.03247937999998</v>
      </c>
      <c r="C38" s="34">
        <f>SUM(C39:C49)</f>
        <v>263.61015773999998</v>
      </c>
      <c r="D38" s="49" t="s">
        <v>23</v>
      </c>
      <c r="F38" s="21"/>
    </row>
    <row r="39" spans="1:13" s="20" customFormat="1" ht="15.75" customHeight="1" x14ac:dyDescent="0.25">
      <c r="A39" s="42" t="s">
        <v>17</v>
      </c>
      <c r="B39" s="29">
        <v>7.2631000000000001E-2</v>
      </c>
      <c r="C39" s="64">
        <v>7.2631000000000001E-2</v>
      </c>
      <c r="D39" s="50" t="s">
        <v>12</v>
      </c>
    </row>
    <row r="40" spans="1:13" s="3" customFormat="1" ht="15.75" x14ac:dyDescent="0.25">
      <c r="A40" s="42" t="s">
        <v>18</v>
      </c>
      <c r="B40" s="29">
        <v>27.998621</v>
      </c>
      <c r="C40" s="64">
        <v>51.332711359999998</v>
      </c>
      <c r="D40" s="50" t="s">
        <v>11</v>
      </c>
      <c r="F40" s="21"/>
    </row>
    <row r="41" spans="1:13" ht="15.75" x14ac:dyDescent="0.25">
      <c r="A41" s="42" t="s">
        <v>19</v>
      </c>
      <c r="B41" s="29">
        <v>5.6580959999999996</v>
      </c>
      <c r="C41" s="64">
        <v>5.6580959999999996</v>
      </c>
      <c r="D41" s="50" t="s">
        <v>14</v>
      </c>
    </row>
    <row r="42" spans="1:13" ht="15.75" x14ac:dyDescent="0.25">
      <c r="A42" s="42" t="s">
        <v>0</v>
      </c>
      <c r="B42" s="29">
        <v>84.393707379999995</v>
      </c>
      <c r="C42" s="64">
        <v>35.637295380000005</v>
      </c>
      <c r="D42" s="50" t="s">
        <v>13</v>
      </c>
    </row>
    <row r="43" spans="1:13" ht="15.75" x14ac:dyDescent="0.25">
      <c r="A43" s="42" t="s">
        <v>1</v>
      </c>
      <c r="B43" s="29">
        <v>0</v>
      </c>
      <c r="C43" s="64">
        <v>0</v>
      </c>
      <c r="D43" s="50" t="s">
        <v>9</v>
      </c>
    </row>
    <row r="44" spans="1:13" ht="15.75" x14ac:dyDescent="0.25">
      <c r="A44" s="42" t="s">
        <v>2</v>
      </c>
      <c r="B44" s="29">
        <v>0.91022499999999995</v>
      </c>
      <c r="C44" s="64">
        <v>0.91022499999999995</v>
      </c>
      <c r="D44" s="50" t="s">
        <v>8</v>
      </c>
    </row>
    <row r="45" spans="1:13" ht="15.75" x14ac:dyDescent="0.25">
      <c r="A45" s="42" t="s">
        <v>32</v>
      </c>
      <c r="B45" s="29">
        <v>169.999199</v>
      </c>
      <c r="C45" s="64">
        <v>169.999199</v>
      </c>
      <c r="D45" s="50" t="s">
        <v>21</v>
      </c>
    </row>
    <row r="46" spans="1:13" ht="15.75" x14ac:dyDescent="0.25">
      <c r="A46" s="42" t="s">
        <v>24</v>
      </c>
      <c r="B46" s="29">
        <v>0</v>
      </c>
      <c r="C46" s="64">
        <v>0</v>
      </c>
      <c r="D46" s="50" t="s">
        <v>4</v>
      </c>
    </row>
    <row r="47" spans="1:13" ht="15.75" x14ac:dyDescent="0.25">
      <c r="A47" s="42" t="s">
        <v>25</v>
      </c>
      <c r="B47" s="29">
        <v>0</v>
      </c>
      <c r="C47" s="64">
        <v>0</v>
      </c>
      <c r="D47" s="50" t="s">
        <v>5</v>
      </c>
    </row>
    <row r="48" spans="1:13" ht="15.75" x14ac:dyDescent="0.25">
      <c r="A48" s="42" t="s">
        <v>26</v>
      </c>
      <c r="B48" s="29">
        <v>0</v>
      </c>
      <c r="C48" s="64">
        <v>0</v>
      </c>
      <c r="D48" s="50" t="s">
        <v>6</v>
      </c>
    </row>
    <row r="49" spans="1:5" ht="15.75" x14ac:dyDescent="0.25">
      <c r="A49" s="42" t="s">
        <v>27</v>
      </c>
      <c r="B49" s="29">
        <v>0</v>
      </c>
      <c r="C49" s="64">
        <v>0</v>
      </c>
      <c r="D49" s="50" t="s">
        <v>7</v>
      </c>
    </row>
    <row r="50" spans="1:5" ht="32.25" customHeight="1" x14ac:dyDescent="0.25">
      <c r="A50" s="54" t="s">
        <v>40</v>
      </c>
      <c r="B50" s="34">
        <f>SUM(B51:B61)</f>
        <v>47.278049000000003</v>
      </c>
      <c r="C50" s="34">
        <f>SUM(C51:C61)</f>
        <v>52.791236000000005</v>
      </c>
      <c r="D50" s="49" t="s">
        <v>39</v>
      </c>
      <c r="E50" s="22"/>
    </row>
    <row r="51" spans="1:5" ht="15.75" x14ac:dyDescent="0.25">
      <c r="A51" s="42" t="s">
        <v>17</v>
      </c>
      <c r="B51" s="29">
        <v>0</v>
      </c>
      <c r="C51" s="64">
        <v>0</v>
      </c>
      <c r="D51" s="50" t="s">
        <v>12</v>
      </c>
    </row>
    <row r="52" spans="1:5" ht="15.75" x14ac:dyDescent="0.25">
      <c r="A52" s="42" t="s">
        <v>18</v>
      </c>
      <c r="B52" s="29">
        <v>16.546498</v>
      </c>
      <c r="C52" s="64">
        <v>19.539685000000002</v>
      </c>
      <c r="D52" s="50" t="s">
        <v>11</v>
      </c>
    </row>
    <row r="53" spans="1:5" ht="15.75" x14ac:dyDescent="0.25">
      <c r="A53" s="42" t="s">
        <v>19</v>
      </c>
      <c r="B53" s="29">
        <v>0</v>
      </c>
      <c r="C53" s="64">
        <v>0</v>
      </c>
      <c r="D53" s="50" t="s">
        <v>14</v>
      </c>
    </row>
    <row r="54" spans="1:5" ht="15.75" x14ac:dyDescent="0.25">
      <c r="A54" s="42" t="s">
        <v>0</v>
      </c>
      <c r="B54" s="29">
        <v>3.6926269999999999</v>
      </c>
      <c r="C54" s="64">
        <v>3.6926270000000003</v>
      </c>
      <c r="D54" s="50" t="s">
        <v>13</v>
      </c>
    </row>
    <row r="55" spans="1:5" ht="15.75" x14ac:dyDescent="0.25">
      <c r="A55" s="42" t="s">
        <v>1</v>
      </c>
      <c r="B55" s="29">
        <v>0</v>
      </c>
      <c r="C55" s="64">
        <v>0</v>
      </c>
      <c r="D55" s="50" t="s">
        <v>9</v>
      </c>
    </row>
    <row r="56" spans="1:5" ht="15.75" x14ac:dyDescent="0.25">
      <c r="A56" s="42" t="s">
        <v>2</v>
      </c>
      <c r="B56" s="29">
        <v>0</v>
      </c>
      <c r="C56" s="64">
        <v>2.52</v>
      </c>
      <c r="D56" s="50" t="s">
        <v>8</v>
      </c>
    </row>
    <row r="57" spans="1:5" ht="15.75" x14ac:dyDescent="0.25">
      <c r="A57" s="42" t="s">
        <v>32</v>
      </c>
      <c r="B57" s="29">
        <v>16.620525000000001</v>
      </c>
      <c r="C57" s="64">
        <v>16.620525000000001</v>
      </c>
      <c r="D57" s="50" t="s">
        <v>21</v>
      </c>
    </row>
    <row r="58" spans="1:5" ht="15.75" x14ac:dyDescent="0.25">
      <c r="A58" s="42" t="s">
        <v>24</v>
      </c>
      <c r="B58" s="55">
        <v>9.3799949999999992</v>
      </c>
      <c r="C58" s="55">
        <v>9.3799949999999992</v>
      </c>
      <c r="D58" s="50" t="s">
        <v>4</v>
      </c>
    </row>
    <row r="59" spans="1:5" ht="15.75" x14ac:dyDescent="0.25">
      <c r="A59" s="42" t="s">
        <v>25</v>
      </c>
      <c r="B59" s="29">
        <v>0.98965400000000003</v>
      </c>
      <c r="C59" s="64">
        <v>0.98965400000000003</v>
      </c>
      <c r="D59" s="50" t="s">
        <v>5</v>
      </c>
    </row>
    <row r="60" spans="1:5" ht="15.75" x14ac:dyDescent="0.25">
      <c r="A60" s="42" t="s">
        <v>26</v>
      </c>
      <c r="B60" s="29">
        <v>4.8750000000000002E-2</v>
      </c>
      <c r="C60" s="64">
        <v>4.8750000000000002E-2</v>
      </c>
      <c r="D60" s="50" t="s">
        <v>6</v>
      </c>
    </row>
    <row r="61" spans="1:5" ht="16.5" thickBot="1" x14ac:dyDescent="0.3">
      <c r="A61" s="44" t="s">
        <v>27</v>
      </c>
      <c r="B61" s="56">
        <v>0</v>
      </c>
      <c r="C61" s="65">
        <v>0</v>
      </c>
      <c r="D61" s="57" t="s">
        <v>7</v>
      </c>
    </row>
    <row r="62" spans="1:5" ht="15.75" thickTop="1" x14ac:dyDescent="0.25"/>
  </sheetData>
  <mergeCells count="7">
    <mergeCell ref="A3:D3"/>
    <mergeCell ref="D4:D5"/>
    <mergeCell ref="A32:D32"/>
    <mergeCell ref="A4:A5"/>
    <mergeCell ref="A36:A37"/>
    <mergeCell ref="D36:D37"/>
    <mergeCell ref="A35:D35"/>
  </mergeCells>
  <phoneticPr fontId="14" type="noConversion"/>
  <printOptions horizontalCentered="1" verticalCentered="1"/>
  <pageMargins left="0" right="0" top="0" bottom="0" header="0" footer="0"/>
  <pageSetup paperSize="9" scale="44" orientation="landscape" r:id="rId1"/>
</worksheet>
</file>

<file path=docMetadata/LabelInfo.xml><?xml version="1.0" encoding="utf-8"?>
<clbl:labelList xmlns:clbl="http://schemas.microsoft.com/office/2020/mipLabelMetadata">
  <clbl:label id="{6cf46c2e-64e9-484b-aa4e-3ffc4469b01c}" enabled="1" method="Privileged" siteId="{f5d8b812-606a-42ba-8cf9-3371cfe29c72}" removed="0"/>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Detyrimet Kategori</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Ilvis.Ballvora@financa.gov.al</dc:creator>
  <cp:lastModifiedBy>Sara Isufi</cp:lastModifiedBy>
  <cp:lastPrinted>2026-10-14T08:22:41Z</cp:lastPrinted>
  <dcterms:created xsi:type="dcterms:W3CDTF">2020-11-02T11:10:40Z</dcterms:created>
  <dcterms:modified xsi:type="dcterms:W3CDTF">2026-11-02T15:33:49Z</dcterms:modified>
</cp:coreProperties>
</file>