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ara.isufi\Desktop\Detyrimet e prapambetura\2026\Det. prapamb 6M 2026\"/>
    </mc:Choice>
  </mc:AlternateContent>
  <xr:revisionPtr revIDLastSave="0" documentId="13_ncr:1_{81B16DF2-D8F1-4F5F-84D2-6892106D9589}" xr6:coauthVersionLast="47" xr6:coauthVersionMax="47" xr10:uidLastSave="{00000000-0000-0000-0000-000000000000}"/>
  <bookViews>
    <workbookView xWindow="-1215" yWindow="315" windowWidth="17925" windowHeight="15225" xr2:uid="{00000000-000D-0000-FFFF-FFFF00000000}"/>
  </bookViews>
  <sheets>
    <sheet name="Detyrimet Kategori"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B50" i="1" l="1"/>
  <c r="C38" i="1" l="1"/>
  <c r="C37" i="1" s="1"/>
  <c r="C6" i="1" l="1"/>
  <c r="C19" i="1"/>
  <c r="C5" i="1" l="1"/>
  <c r="B38" i="1"/>
  <c r="B37" i="1" s="1"/>
  <c r="B19" i="1" l="1"/>
  <c r="B6" i="1" l="1"/>
  <c r="B5" i="1" l="1"/>
</calcChain>
</file>

<file path=xl/sharedStrings.xml><?xml version="1.0" encoding="utf-8"?>
<sst xmlns="http://schemas.openxmlformats.org/spreadsheetml/2006/main" count="111" uniqueCount="42">
  <si>
    <t>Investime</t>
  </si>
  <si>
    <t>Rimbursim i TVSH</t>
  </si>
  <si>
    <t>Mallra</t>
  </si>
  <si>
    <t>Nga Rimbursimi i TVSH (DPT)</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</si>
  <si>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</si>
  <si>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</si>
  <si>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</si>
  <si>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</si>
  <si>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</si>
  <si>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</si>
  <si>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</si>
  <si>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</si>
  <si>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</si>
  <si>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</si>
  <si>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</si>
  <si>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</si>
  <si>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</si>
  <si>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</si>
  <si>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</si>
  <si>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</si>
  <si>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Total stock of arrears generated from AGFIS and GTD.</t>
  </si>
  <si>
    <t>Others</t>
  </si>
  <si>
    <t>TOTAL (Million ALL)</t>
  </si>
  <si>
    <t>Total liabilities from Water Supply &amp; Sewage (JSC)</t>
  </si>
  <si>
    <t>Sigurime Shoqërore</t>
  </si>
  <si>
    <t>Sigurime Shëndetësore</t>
  </si>
  <si>
    <t>Të Ardhura Personale</t>
  </si>
  <si>
    <t>Tatime të Tjera</t>
  </si>
  <si>
    <t>Detyrimet e prapambetura të gjeneruara nga moduli i SIFQ dhe DPT</t>
  </si>
  <si>
    <t>TOTAL (Milionë lekë)</t>
  </si>
  <si>
    <t>TOTAL (Milion lekë)</t>
  </si>
  <si>
    <t>Të dhënat për detyrimet e prapambetura duke filluar nga raportimi 12-mujor 2020, janë gjeneruar nga sistemi SIFQ sipas përcaktimeve të Udhëzimit nr.37 të datës 06.10.2020, “Për monitorimin dhe publikimin periodik të stokut të detyrimeve të prapambetura të qeverisjes së përgjithshme”. Ky format i raportimit të detyrimeve të prapambetura, përveç se rrit saktësinë dhe siguron të dhënat në kohë, është gjithashtu një format gjithpërfshirës duke unifikuar raportin për të gjithë njësitë e qeverisjes së përgjithshme. 
*Në zërin detyrime të tjera përfshihen: Energjia elektrike, Paga, Shpronësime, Transferta për individët, Transferta për subjektet, të tjera.</t>
  </si>
  <si>
    <t>Të tjera*</t>
  </si>
  <si>
    <t>Totali Detyrimeve të Qeverisjes Vendore</t>
  </si>
  <si>
    <t>Detyrime të TJERA të papërfshira në stokun e detyrimeve të Qeverisjes Qendrore dhe Qeverisjes Vendore, të gjeneruara nga moduli i SIFQ</t>
  </si>
  <si>
    <t>Stoku i detyrimeve të prapambetura sipas Kategorive</t>
  </si>
  <si>
    <t>Deri në Mars 2026</t>
  </si>
  <si>
    <t>Deri në Qershor 2026</t>
  </si>
  <si>
    <t>Totali i Detyrimeve të Ujësjellës - Kanalizimeve</t>
  </si>
  <si>
    <t xml:space="preserve">Totali i Detyrimeve të Qeverisjes Qendrore </t>
  </si>
  <si>
    <t>Total liabilities of Universities and other extrabudgetary units</t>
  </si>
  <si>
    <t>Totali i Detyrimeve të Universiteteve dhe njësive të tjera ekstrabuxhetore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</si>
</sst>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_L_e_k_ ;_ * \(#,##0.00\)_L_e_k_ ;_ * &quot;-&quot;??_)_L_e_k_ ;_ @_ "/>
    <numFmt numFmtId="165" formatCode="_ * #,##0.0_)_L_e_k_ ;_ * \(#,##0.0\)_L_e_k_ ;_ * &quot;-&quot;??_)_L_e_k_ ;_ @_ "/>
    <numFmt numFmtId="166" formatCode="_(* #,##0_);_(* \(#,##0\);_(* &quot;-&quot;??_);_(@_)"/>
    <numFmt numFmtId="168" formatCode="_(* #,##0.0_);_(* \(#,##0.0\);_(* &quot;-&quot;?_);_(@_)"/>
  </numFmts>
  <fonts count="34" x14ac:knownFonts="1">
    <font>
      <sz val="11"/>
      <color theme="1"/>
      <name val="Calibri"/>
      <family val="2"/>
      <scheme val="minor"/>
    </font>
    <font>
      <sz val="11"/>
      <color theme="1"/>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sz val="14"/>
      <color rgb="FFFF0000"/>
      <name val="Calibri"/>
      <family val="2"/>
      <scheme val="minor"/>
    </font>
    <font>
      <sz val="10"/>
      <name val="Arial"/>
      <family val="2"/>
    </font>
    <font>
      <sz val="12"/>
      <color theme="1"/>
      <name val="Calibri"/>
      <family val="2"/>
      <scheme val="minor"/>
    </font>
    <font>
      <b/>
      <sz val="12"/>
      <name val="Calibri"/>
      <family val="2"/>
    </font>
    <font>
      <i/>
      <sz val="12"/>
      <color theme="1"/>
      <name val="Calibri"/>
      <family val="2"/>
      <scheme val="minor"/>
    </font>
    <font>
      <b/>
      <sz val="11"/>
      <name val="Calibri"/>
      <family val="2"/>
    </font>
    <font>
      <sz val="11"/>
      <name val="Calibri"/>
      <family val="2"/>
    </font>
    <font>
      <b/>
      <sz val="11"/>
      <color theme="1"/>
      <name val="Calibri"/>
      <family val="2"/>
    </font>
    <font>
      <i/>
      <sz val="11"/>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name val="Calibri"/>
      <family val="2"/>
      <scheme val="minor"/>
    </font>
    <font>
      <sz val="11"/>
      <color rgb="FFC00000"/>
      <name val="Calibri"/>
      <family val="2"/>
      <scheme val="minor"/>
    </font>
    <font>
      <b/>
      <sz val="14"/>
      <color rgb="FFC00000"/>
      <name val="Calibri"/>
      <family val="2"/>
      <scheme val="minor"/>
    </font>
    <font>
      <b/>
      <sz val="14"/>
      <name val="Calibri"/>
      <family val="2"/>
      <scheme val="minor"/>
    </font>
    <font>
      <sz val="14"/>
      <name val="Calibri"/>
      <family val="2"/>
      <scheme val="minor"/>
    </font>
    <font>
      <b/>
      <i/>
      <sz val="14"/>
      <name val="Calibri"/>
      <family val="2"/>
      <scheme val="minor"/>
    </font>
    <font>
      <b/>
      <sz val="14"/>
      <color theme="1"/>
      <name val="Calibri"/>
      <family val="2"/>
    </font>
    <font>
      <b/>
      <sz val="14"/>
      <color theme="1"/>
      <name val="Calibri"/>
      <family val="2"/>
      <scheme val="minor"/>
    </font>
    <font>
      <b/>
      <sz val="14"/>
      <color rgb="FFC00000"/>
      <name val="Calibri"/>
      <family val="2"/>
    </font>
    <font>
      <b/>
      <sz val="16"/>
      <name val="Calibri"/>
      <family val="2"/>
      <scheme val="minor"/>
    </font>
    <font>
      <sz val="16"/>
      <name val="Calibri"/>
      <family val="2"/>
      <scheme val="minor"/>
    </font>
    <font>
      <sz val="16"/>
      <color rgb="FFFF0000"/>
      <name val="Calibri"/>
      <family val="2"/>
      <scheme val="minor"/>
    </font>
    <font>
      <sz val="12"/>
      <name val="Calibri"/>
      <family val="2"/>
    </font>
    <font>
      <sz val="12"/>
      <name val="Calibri"/>
      <family val="2"/>
      <scheme val="minor"/>
    </font>
    <font>
      <b/>
      <sz val="14"/>
      <name val="Calibri"/>
      <family val="2"/>
    </font>
    <font>
      <b/>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double">
        <color auto="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43" fontId="1" fillId="0" borderId="0" applyFont="0" applyFill="0" applyBorder="0" applyAlignment="0" applyProtection="0"/>
    <xf numFmtId="0" fontId="6" fillId="0" borderId="0"/>
    <xf numFmtId="43" fontId="1" fillId="0" borderId="0" applyFont="0" applyFill="0" applyBorder="0" applyAlignment="0" applyProtection="0"/>
  </cellStyleXfs>
  <cellXfs count="74">
    <xf numFmtId="0" fontId="0" fillId="0" borderId="0" xfId="0"/>
    <xf numFmtId="165" fontId="0" fillId="0" borderId="0" xfId="1" applyNumberFormat="1"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165" fontId="21" fillId="0" borderId="0" xfId="1" applyNumberFormat="1" applyFont="1" applyBorder="1" applyAlignment="1">
      <alignment horizontal="center" vertical="center"/>
    </xf>
    <xf numFmtId="165" fontId="0" fillId="0" borderId="0" xfId="1" applyNumberFormat="1" applyFont="1" applyFill="1" applyBorder="1" applyAlignment="1">
      <alignment horizontal="center" vertical="center"/>
    </xf>
    <xf numFmtId="0" fontId="28"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43" fontId="0" fillId="0" borderId="0" xfId="0" applyNumberFormat="1" applyAlignment="1">
      <alignment horizontal="center" vertical="center"/>
    </xf>
    <xf numFmtId="0" fontId="17" fillId="0" borderId="0" xfId="0" applyFont="1" applyAlignment="1">
      <alignment horizontal="center" vertical="center"/>
    </xf>
    <xf numFmtId="43" fontId="17" fillId="0" borderId="0" xfId="0" applyNumberFormat="1" applyFont="1" applyAlignment="1">
      <alignment horizontal="center" vertical="center"/>
    </xf>
    <xf numFmtId="0" fontId="16" fillId="0" borderId="0" xfId="0" applyFont="1" applyAlignment="1">
      <alignment horizontal="center" vertical="center"/>
    </xf>
    <xf numFmtId="10" fontId="15" fillId="0" borderId="0" xfId="0" applyNumberFormat="1" applyFont="1" applyAlignment="1">
      <alignment horizontal="center" vertical="center"/>
    </xf>
    <xf numFmtId="43" fontId="16" fillId="0" borderId="0" xfId="0" applyNumberFormat="1" applyFont="1" applyAlignment="1">
      <alignment horizontal="center" vertical="center"/>
    </xf>
    <xf numFmtId="10" fontId="0" fillId="0" borderId="0" xfId="0" applyNumberFormat="1" applyAlignment="1">
      <alignment horizontal="center" vertical="center"/>
    </xf>
    <xf numFmtId="43" fontId="0" fillId="0" borderId="0" xfId="0" applyNumberFormat="1" applyAlignment="1">
      <alignment horizontal="center"/>
    </xf>
    <xf numFmtId="0" fontId="9" fillId="2" borderId="0" xfId="0" applyFont="1" applyFill="1" applyAlignment="1">
      <alignment horizontal="center" vertical="center" wrapText="1"/>
    </xf>
    <xf numFmtId="0" fontId="7" fillId="0" borderId="0" xfId="0" applyFont="1" applyAlignment="1">
      <alignment horizontal="center"/>
    </xf>
    <xf numFmtId="0" fontId="18" fillId="0" borderId="0" xfId="0" applyFont="1" applyAlignment="1">
      <alignment horizontal="center" vertical="center"/>
    </xf>
    <xf numFmtId="0" fontId="3" fillId="0" borderId="0" xfId="0" applyFont="1" applyAlignment="1">
      <alignment horizontal="center" vertical="center"/>
    </xf>
    <xf numFmtId="43" fontId="2" fillId="0" borderId="0" xfId="0" applyNumberFormat="1" applyFont="1" applyAlignment="1">
      <alignment horizontal="center" vertical="center"/>
    </xf>
    <xf numFmtId="166" fontId="0" fillId="0" borderId="0" xfId="4" applyNumberFormat="1" applyFont="1" applyAlignment="1">
      <alignment horizontal="center" vertical="center"/>
    </xf>
    <xf numFmtId="0" fontId="0" fillId="0" borderId="0" xfId="0" applyAlignment="1">
      <alignment horizontal="center" vertical="center" wrapText="1"/>
    </xf>
    <xf numFmtId="0" fontId="30" fillId="0" borderId="0" xfId="0" applyFont="1" applyAlignment="1">
      <alignment horizontal="center" vertical="center"/>
    </xf>
    <xf numFmtId="0" fontId="30" fillId="0" borderId="0" xfId="0" applyFont="1" applyAlignment="1">
      <alignment horizontal="center"/>
    </xf>
    <xf numFmtId="166" fontId="30" fillId="0" borderId="0" xfId="4" applyNumberFormat="1" applyFont="1" applyAlignment="1">
      <alignment horizontal="center"/>
    </xf>
    <xf numFmtId="43" fontId="30" fillId="0" borderId="0" xfId="0" applyNumberFormat="1" applyFont="1" applyAlignment="1">
      <alignment horizontal="center" vertical="center"/>
    </xf>
    <xf numFmtId="165" fontId="19" fillId="4" borderId="1" xfId="1" applyNumberFormat="1" applyFont="1" applyFill="1" applyBorder="1" applyAlignment="1">
      <alignment horizontal="center" vertical="center" wrapText="1"/>
    </xf>
    <xf numFmtId="165" fontId="7" fillId="0" borderId="1" xfId="1" applyNumberFormat="1" applyFont="1" applyFill="1" applyBorder="1" applyAlignment="1">
      <alignment horizontal="right" vertical="center"/>
    </xf>
    <xf numFmtId="165" fontId="27" fillId="0" borderId="0" xfId="1" applyNumberFormat="1" applyFont="1" applyBorder="1" applyAlignment="1">
      <alignment horizontal="center" vertical="center"/>
    </xf>
    <xf numFmtId="0" fontId="26" fillId="0" borderId="0" xfId="0" applyFont="1" applyAlignment="1">
      <alignment horizontal="center" vertical="center" wrapText="1"/>
    </xf>
    <xf numFmtId="43" fontId="20" fillId="0" borderId="0" xfId="0" applyNumberFormat="1" applyFont="1" applyAlignment="1">
      <alignment horizontal="center" vertical="center" wrapText="1"/>
    </xf>
    <xf numFmtId="0" fontId="26" fillId="0" borderId="0" xfId="0" applyFont="1" applyAlignment="1">
      <alignment horizontal="left" vertical="center"/>
    </xf>
    <xf numFmtId="165" fontId="8" fillId="5" borderId="1" xfId="1" applyNumberFormat="1" applyFont="1" applyFill="1" applyBorder="1" applyAlignment="1">
      <alignment horizontal="center" vertical="center"/>
    </xf>
    <xf numFmtId="0" fontId="22" fillId="0" borderId="0" xfId="0" applyFont="1" applyAlignment="1">
      <alignment horizontal="left" vertical="center"/>
    </xf>
    <xf numFmtId="165" fontId="30" fillId="0" borderId="1" xfId="1" applyNumberFormat="1" applyFont="1" applyFill="1" applyBorder="1" applyAlignment="1">
      <alignment horizontal="right" vertical="center"/>
    </xf>
    <xf numFmtId="165" fontId="25" fillId="3" borderId="1" xfId="1" applyNumberFormat="1" applyFont="1" applyFill="1" applyBorder="1" applyAlignment="1">
      <alignment horizontal="center" vertical="center"/>
    </xf>
    <xf numFmtId="165" fontId="8" fillId="6" borderId="1" xfId="1" applyNumberFormat="1" applyFont="1" applyFill="1" applyBorder="1" applyAlignment="1">
      <alignment horizontal="center" vertical="center"/>
    </xf>
    <xf numFmtId="165" fontId="24" fillId="3" borderId="4" xfId="1" applyNumberFormat="1" applyFont="1" applyFill="1" applyBorder="1" applyAlignment="1">
      <alignment horizontal="center" vertical="center" wrapText="1"/>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wrapText="1"/>
    </xf>
    <xf numFmtId="0" fontId="29" fillId="0" borderId="6" xfId="0" applyFont="1" applyBorder="1" applyAlignment="1">
      <alignment horizontal="right" vertical="center" wrapText="1"/>
    </xf>
    <xf numFmtId="0" fontId="11" fillId="0" borderId="7" xfId="0" applyFont="1" applyBorder="1" applyAlignment="1">
      <alignment horizontal="center" vertical="center" wrapText="1"/>
    </xf>
    <xf numFmtId="0" fontId="29" fillId="0" borderId="8" xfId="0" applyFont="1" applyBorder="1" applyAlignment="1">
      <alignment horizontal="right" vertical="center" wrapText="1"/>
    </xf>
    <xf numFmtId="165" fontId="30" fillId="0" borderId="9" xfId="1" applyNumberFormat="1" applyFont="1" applyFill="1" applyBorder="1" applyAlignment="1">
      <alignment horizontal="right" vertical="center"/>
    </xf>
    <xf numFmtId="0" fontId="11" fillId="0" borderId="10" xfId="0" applyFont="1" applyBorder="1" applyAlignment="1">
      <alignment horizontal="center" vertical="center" wrapText="1"/>
    </xf>
    <xf numFmtId="165" fontId="20" fillId="4" borderId="4" xfId="1" applyNumberFormat="1" applyFont="1" applyFill="1" applyBorder="1" applyAlignment="1">
      <alignment horizontal="center" vertical="center" wrapText="1"/>
    </xf>
    <xf numFmtId="0" fontId="8" fillId="5" borderId="6" xfId="0" applyFont="1" applyFill="1" applyBorder="1" applyAlignment="1">
      <alignment horizontal="center" vertical="center"/>
    </xf>
    <xf numFmtId="0" fontId="10" fillId="5"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4" fontId="32" fillId="0" borderId="0" xfId="0" applyNumberFormat="1" applyFont="1"/>
    <xf numFmtId="168" fontId="30" fillId="0" borderId="0" xfId="0" applyNumberFormat="1" applyFont="1" applyAlignment="1">
      <alignment horizontal="center"/>
    </xf>
    <xf numFmtId="168" fontId="17" fillId="0" borderId="0" xfId="0" applyNumberFormat="1" applyFont="1" applyAlignment="1">
      <alignment horizontal="center" vertical="center"/>
    </xf>
    <xf numFmtId="0" fontId="8" fillId="5" borderId="6" xfId="0" applyFont="1" applyFill="1" applyBorder="1" applyAlignment="1">
      <alignment horizontal="center" vertical="center" wrapText="1"/>
    </xf>
    <xf numFmtId="165" fontId="0" fillId="0" borderId="0" xfId="1" applyNumberFormat="1" applyFont="1" applyBorder="1" applyAlignment="1">
      <alignment horizontal="center" vertical="center"/>
    </xf>
    <xf numFmtId="165" fontId="7" fillId="0" borderId="9" xfId="1" applyNumberFormat="1" applyFont="1" applyFill="1" applyBorder="1" applyAlignment="1">
      <alignment horizontal="right" vertical="center"/>
    </xf>
    <xf numFmtId="0" fontId="11" fillId="2" borderId="10" xfId="0" applyFont="1" applyFill="1" applyBorder="1" applyAlignment="1">
      <alignment horizontal="center" vertical="center" wrapText="1"/>
    </xf>
    <xf numFmtId="43" fontId="15" fillId="0" borderId="0" xfId="0" applyNumberFormat="1" applyFont="1" applyAlignment="1">
      <alignment horizontal="center" vertical="center"/>
    </xf>
    <xf numFmtId="0" fontId="19" fillId="0" borderId="0" xfId="0" applyFont="1" applyAlignment="1">
      <alignment horizontal="center" vertical="center"/>
    </xf>
    <xf numFmtId="0" fontId="23" fillId="3" borderId="5"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13" fillId="0" borderId="2" xfId="0" applyFont="1" applyBorder="1" applyAlignment="1">
      <alignment horizontal="left" vertical="top" wrapText="1"/>
    </xf>
    <xf numFmtId="0" fontId="23" fillId="3" borderId="3" xfId="0" applyFont="1" applyFill="1" applyBorder="1" applyAlignment="1">
      <alignment horizontal="center" vertical="center"/>
    </xf>
    <xf numFmtId="0" fontId="23" fillId="3" borderId="6" xfId="0" applyFont="1" applyFill="1" applyBorder="1" applyAlignment="1">
      <alignment horizontal="center" vertical="center"/>
    </xf>
    <xf numFmtId="0" fontId="31" fillId="4" borderId="3"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9" fillId="0" borderId="0" xfId="0" applyFont="1" applyAlignment="1">
      <alignment horizontal="center" vertical="center" wrapText="1"/>
    </xf>
    <xf numFmtId="168" fontId="33" fillId="0" borderId="0" xfId="0" applyNumberFormat="1" applyFont="1" applyAlignment="1">
      <alignment horizontal="center" vertical="center"/>
    </xf>
    <xf numFmtId="0" fontId="15" fillId="0" borderId="0" xfId="0" applyFont="1" applyAlignment="1">
      <alignment horizontal="center" vertical="center"/>
    </xf>
    <xf numFmtId="2" fontId="0" fillId="0" borderId="0" xfId="0" applyNumberFormat="1" applyAlignment="1">
      <alignment horizontal="center" vertical="center"/>
    </xf>
  </cellXfs>
  <cellStyles count="5">
    <cellStyle name="Comma" xfId="4" builtinId="3"/>
    <cellStyle name="Comma 2" xfId="1" xr:uid="{00000000-0005-0000-0000-000000000000}"/>
    <cellStyle name="Comma 3" xfId="2" xr:uid="{00000000-0005-0000-0000-000001000000}"/>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showGridLines="0" tabSelected="1" zoomScale="80" zoomScaleNormal="80" workbookViewId="0">
      <selection activeCell="I7" sqref="I7"/>
    </sheetView>
  </sheetViews>
  <sheetFormatPr defaultColWidth="8.85546875" defaultRowHeight="15" x14ac:dyDescent="0.25"/>
  <cols>
    <col min="1" max="1" width="47.28515625" style="9" customWidth="1"/>
    <col min="2" max="2" width="23.28515625" style="1" bestFit="1" customWidth="1"/>
    <col min="3" max="3" width="26" style="1" customWidth="1"/>
    <col min="4" max="4" width="46" style="24" customWidth="1"/>
    <col min="5" max="5" width="12.85546875" style="9" customWidth="1"/>
    <col min="6" max="6" width="13.7109375" style="9" customWidth="1"/>
    <col min="7" max="7" width="8.85546875" style="9" customWidth="1"/>
    <col min="8" max="8" width="10.5703125" style="9" customWidth="1"/>
    <col min="9" max="9" width="16.85546875" style="9" customWidth="1"/>
    <col min="10" max="10" width="8.85546875" style="9" customWidth="1"/>
    <col min="11" max="11" width="24.42578125" style="9" bestFit="1" customWidth="1"/>
    <col min="12" max="13" width="12.7109375" style="9" bestFit="1" customWidth="1"/>
    <col min="14" max="14" width="10.85546875" style="9" bestFit="1" customWidth="1"/>
    <col min="15" max="16384" width="8.85546875" style="9"/>
  </cols>
  <sheetData>
    <row r="1" spans="1:11" s="6" customFormat="1" ht="24.6" customHeight="1" x14ac:dyDescent="0.25">
      <c r="A1" s="34" t="s">
        <v>28</v>
      </c>
      <c r="B1" s="31"/>
      <c r="C1" s="31"/>
      <c r="D1" s="32"/>
    </row>
    <row r="2" spans="1:11" s="7" customFormat="1" ht="24.6" customHeight="1" x14ac:dyDescent="0.25">
      <c r="A2" s="36" t="s">
        <v>20</v>
      </c>
      <c r="B2" s="4"/>
      <c r="C2" s="4"/>
      <c r="D2" s="33"/>
    </row>
    <row r="3" spans="1:11" s="3" customFormat="1" ht="39" customHeight="1" thickBot="1" x14ac:dyDescent="0.3">
      <c r="A3" s="60" t="s">
        <v>35</v>
      </c>
      <c r="B3" s="60"/>
      <c r="C3" s="60"/>
      <c r="D3" s="60"/>
    </row>
    <row r="4" spans="1:11" ht="44.25" customHeight="1" thickTop="1" x14ac:dyDescent="0.25">
      <c r="A4" s="64" t="s">
        <v>29</v>
      </c>
      <c r="B4" s="40" t="s">
        <v>36</v>
      </c>
      <c r="C4" s="40" t="s">
        <v>37</v>
      </c>
      <c r="D4" s="61" t="s">
        <v>22</v>
      </c>
    </row>
    <row r="5" spans="1:11" ht="27.75" customHeight="1" x14ac:dyDescent="0.25">
      <c r="A5" s="65"/>
      <c r="B5" s="38">
        <f>B6+B18+B19</f>
        <v>6934.8926380400007</v>
      </c>
      <c r="C5" s="38">
        <f>C6+C18+C19</f>
        <v>7828.6530364900009</v>
      </c>
      <c r="D5" s="62"/>
      <c r="E5" s="16"/>
      <c r="K5" s="10"/>
    </row>
    <row r="6" spans="1:11" s="11" customFormat="1" ht="37.5" customHeight="1" x14ac:dyDescent="0.25">
      <c r="A6" s="41" t="s">
        <v>39</v>
      </c>
      <c r="B6" s="39">
        <f>SUM(B7:B17)</f>
        <v>1858.02976304</v>
      </c>
      <c r="C6" s="39">
        <f>SUM(C7:C17)</f>
        <v>3305.4516469400005</v>
      </c>
      <c r="D6" s="42" t="s">
        <v>10</v>
      </c>
      <c r="G6" s="54"/>
      <c r="K6" s="12"/>
    </row>
    <row r="7" spans="1:11" s="13" customFormat="1" ht="15.75" x14ac:dyDescent="0.25">
      <c r="A7" s="43" t="s">
        <v>17</v>
      </c>
      <c r="B7" s="37">
        <v>398.50624099999999</v>
      </c>
      <c r="C7" s="37">
        <v>406.36513000000002</v>
      </c>
      <c r="D7" s="44" t="s">
        <v>12</v>
      </c>
      <c r="E7" s="15"/>
      <c r="F7" s="15"/>
      <c r="G7" s="54"/>
      <c r="K7" s="14"/>
    </row>
    <row r="8" spans="1:11" s="13" customFormat="1" ht="15.75" x14ac:dyDescent="0.25">
      <c r="A8" s="43" t="s">
        <v>18</v>
      </c>
      <c r="B8" s="37">
        <v>96.055308120000007</v>
      </c>
      <c r="C8" s="37">
        <v>115.38102562</v>
      </c>
      <c r="D8" s="44" t="s">
        <v>11</v>
      </c>
      <c r="E8" s="15"/>
      <c r="F8" s="15"/>
      <c r="G8" s="54"/>
      <c r="K8" s="10"/>
    </row>
    <row r="9" spans="1:11" s="13" customFormat="1" ht="15.75" x14ac:dyDescent="0.25">
      <c r="A9" s="43" t="s">
        <v>19</v>
      </c>
      <c r="B9" s="37">
        <v>15.49112</v>
      </c>
      <c r="C9" s="37">
        <v>198.5675024</v>
      </c>
      <c r="D9" s="44" t="s">
        <v>14</v>
      </c>
      <c r="E9" s="15"/>
      <c r="F9" s="15"/>
      <c r="G9" s="54"/>
      <c r="K9" s="10"/>
    </row>
    <row r="10" spans="1:11" s="72" customFormat="1" ht="18.75" customHeight="1" x14ac:dyDescent="0.25">
      <c r="A10" s="43" t="s">
        <v>0</v>
      </c>
      <c r="B10" s="37">
        <v>904.33736181999996</v>
      </c>
      <c r="C10" s="37">
        <v>840.25695181999993</v>
      </c>
      <c r="D10" s="44" t="s">
        <v>13</v>
      </c>
      <c r="E10" s="15"/>
      <c r="F10" s="15"/>
      <c r="G10" s="71"/>
      <c r="H10" s="59"/>
      <c r="K10" s="59"/>
    </row>
    <row r="11" spans="1:11" s="13" customFormat="1" ht="15.75" x14ac:dyDescent="0.25">
      <c r="A11" s="43" t="s">
        <v>1</v>
      </c>
      <c r="B11" s="37">
        <v>30.330781000000002</v>
      </c>
      <c r="C11" s="37">
        <v>37.918899000000003</v>
      </c>
      <c r="D11" s="44" t="s">
        <v>9</v>
      </c>
      <c r="E11" s="15"/>
      <c r="F11" s="15"/>
      <c r="G11" s="54"/>
      <c r="H11" s="15"/>
      <c r="K11" s="10"/>
    </row>
    <row r="12" spans="1:11" ht="15.75" x14ac:dyDescent="0.25">
      <c r="A12" s="43" t="s">
        <v>2</v>
      </c>
      <c r="B12" s="37">
        <v>51.90616</v>
      </c>
      <c r="C12" s="37">
        <v>53.723272000000001</v>
      </c>
      <c r="D12" s="44" t="s">
        <v>8</v>
      </c>
      <c r="E12" s="15"/>
      <c r="F12" s="15"/>
      <c r="G12" s="54"/>
      <c r="H12" s="10"/>
      <c r="K12" s="10"/>
    </row>
    <row r="13" spans="1:11" ht="15.75" x14ac:dyDescent="0.25">
      <c r="A13" s="43" t="s">
        <v>32</v>
      </c>
      <c r="B13" s="37">
        <v>260.23336009999997</v>
      </c>
      <c r="C13" s="37">
        <v>1552.0694351</v>
      </c>
      <c r="D13" s="44" t="s">
        <v>21</v>
      </c>
      <c r="E13" s="15"/>
      <c r="F13" s="15"/>
      <c r="G13" s="54"/>
      <c r="K13" s="10"/>
    </row>
    <row r="14" spans="1:11" ht="15.75" x14ac:dyDescent="0.25">
      <c r="A14" s="43" t="s">
        <v>24</v>
      </c>
      <c r="B14" s="37">
        <v>41.221797000000002</v>
      </c>
      <c r="C14" s="37">
        <v>41.221797000000002</v>
      </c>
      <c r="D14" s="44" t="s">
        <v>4</v>
      </c>
      <c r="E14" s="15"/>
      <c r="F14" s="15"/>
      <c r="G14" s="54"/>
      <c r="K14" s="10"/>
    </row>
    <row r="15" spans="1:11" ht="15.75" x14ac:dyDescent="0.25">
      <c r="A15" s="43" t="s">
        <v>25</v>
      </c>
      <c r="B15" s="37">
        <v>18.372178999999999</v>
      </c>
      <c r="C15" s="37">
        <v>18.372178999999999</v>
      </c>
      <c r="D15" s="44" t="s">
        <v>5</v>
      </c>
      <c r="E15" s="15"/>
      <c r="F15" s="15"/>
      <c r="G15" s="54"/>
      <c r="K15" s="10"/>
    </row>
    <row r="16" spans="1:11" ht="15.75" x14ac:dyDescent="0.25">
      <c r="A16" s="43" t="s">
        <v>26</v>
      </c>
      <c r="B16" s="37">
        <v>41.519674999999999</v>
      </c>
      <c r="C16" s="37">
        <v>41.519674999999999</v>
      </c>
      <c r="D16" s="44" t="s">
        <v>6</v>
      </c>
      <c r="E16" s="15"/>
      <c r="F16" s="15"/>
      <c r="G16" s="54"/>
      <c r="I16" s="10"/>
      <c r="K16" s="10"/>
    </row>
    <row r="17" spans="1:17" ht="15.75" x14ac:dyDescent="0.25">
      <c r="A17" s="43" t="s">
        <v>27</v>
      </c>
      <c r="B17" s="37">
        <v>5.5780000000000003E-2</v>
      </c>
      <c r="C17" s="37">
        <v>5.5780000000000003E-2</v>
      </c>
      <c r="D17" s="44" t="s">
        <v>7</v>
      </c>
      <c r="E17" s="15"/>
      <c r="F17" s="15"/>
      <c r="G17" s="54"/>
      <c r="I17" s="10"/>
      <c r="K17" s="10"/>
    </row>
    <row r="18" spans="1:17" s="25" customFormat="1" ht="31.5" customHeight="1" x14ac:dyDescent="0.25">
      <c r="A18" s="41" t="s">
        <v>3</v>
      </c>
      <c r="B18" s="39">
        <v>1922.5607230000001</v>
      </c>
      <c r="C18" s="39">
        <v>1411.5974799999999</v>
      </c>
      <c r="D18" s="42" t="s">
        <v>16</v>
      </c>
      <c r="F18" s="15"/>
      <c r="G18" s="26"/>
      <c r="H18" s="26"/>
      <c r="I18" s="27"/>
      <c r="J18" s="26"/>
      <c r="K18" s="28"/>
    </row>
    <row r="19" spans="1:17" s="25" customFormat="1" ht="34.5" customHeight="1" x14ac:dyDescent="0.25">
      <c r="A19" s="41" t="s">
        <v>33</v>
      </c>
      <c r="B19" s="39">
        <f>SUM(B20:B30)</f>
        <v>3154.3021520000002</v>
      </c>
      <c r="C19" s="39">
        <f>SUM(C20:C30)</f>
        <v>3111.6039095499996</v>
      </c>
      <c r="D19" s="42" t="s">
        <v>15</v>
      </c>
      <c r="F19" s="26"/>
      <c r="G19" s="26"/>
      <c r="H19" s="53"/>
      <c r="I19" s="26"/>
      <c r="J19" s="26"/>
      <c r="K19" s="28"/>
    </row>
    <row r="20" spans="1:17" ht="15.75" x14ac:dyDescent="0.25">
      <c r="A20" s="43" t="s">
        <v>17</v>
      </c>
      <c r="B20" s="37">
        <v>300.97598629999999</v>
      </c>
      <c r="C20" s="37">
        <v>363.17093030000001</v>
      </c>
      <c r="D20" s="44" t="s">
        <v>12</v>
      </c>
      <c r="E20" s="73"/>
      <c r="F20" s="17"/>
      <c r="G20" s="8"/>
      <c r="H20" s="53"/>
      <c r="I20" s="8"/>
      <c r="J20" s="8"/>
      <c r="K20" s="8"/>
      <c r="L20" s="8"/>
      <c r="M20" s="8"/>
    </row>
    <row r="21" spans="1:17" ht="15.75" x14ac:dyDescent="0.25">
      <c r="A21" s="43" t="s">
        <v>18</v>
      </c>
      <c r="B21" s="37">
        <v>629.52743984000006</v>
      </c>
      <c r="C21" s="37">
        <v>506.20973051999999</v>
      </c>
      <c r="D21" s="44" t="s">
        <v>11</v>
      </c>
      <c r="E21" s="73"/>
      <c r="F21" s="17"/>
      <c r="G21" s="52"/>
      <c r="H21" s="53"/>
      <c r="I21" s="52"/>
      <c r="J21" s="52"/>
      <c r="K21" s="52"/>
      <c r="L21" s="52"/>
      <c r="M21" s="52"/>
      <c r="N21" s="52"/>
      <c r="O21" s="52"/>
      <c r="P21" s="52"/>
      <c r="Q21" s="52"/>
    </row>
    <row r="22" spans="1:17" ht="15.75" x14ac:dyDescent="0.25">
      <c r="A22" s="43" t="s">
        <v>19</v>
      </c>
      <c r="B22" s="37">
        <v>120.81876200000001</v>
      </c>
      <c r="C22" s="37">
        <v>102.640173</v>
      </c>
      <c r="D22" s="44" t="s">
        <v>14</v>
      </c>
      <c r="E22" s="73"/>
      <c r="F22" s="17"/>
      <c r="G22" s="8"/>
      <c r="H22" s="53"/>
      <c r="I22" s="8"/>
      <c r="J22" s="8"/>
      <c r="K22" s="8"/>
      <c r="L22" s="8"/>
      <c r="M22" s="8"/>
    </row>
    <row r="23" spans="1:17" ht="15.75" x14ac:dyDescent="0.25">
      <c r="A23" s="43" t="s">
        <v>0</v>
      </c>
      <c r="B23" s="37">
        <v>1063.2847362900002</v>
      </c>
      <c r="C23" s="37">
        <v>1232.97743717</v>
      </c>
      <c r="D23" s="44" t="s">
        <v>13</v>
      </c>
      <c r="E23" s="73"/>
      <c r="F23" s="17"/>
      <c r="G23" s="17"/>
      <c r="H23" s="53"/>
      <c r="I23" s="17"/>
      <c r="J23" s="17"/>
      <c r="K23" s="17"/>
      <c r="L23" s="17"/>
      <c r="M23" s="17"/>
      <c r="N23" s="17"/>
      <c r="O23" s="17"/>
      <c r="P23" s="17"/>
      <c r="Q23" s="17"/>
    </row>
    <row r="24" spans="1:17" ht="15.75" x14ac:dyDescent="0.25">
      <c r="A24" s="43" t="s">
        <v>1</v>
      </c>
      <c r="B24" s="37">
        <v>0</v>
      </c>
      <c r="C24" s="37">
        <v>0</v>
      </c>
      <c r="D24" s="44" t="s">
        <v>9</v>
      </c>
      <c r="E24" s="73"/>
      <c r="F24" s="17"/>
      <c r="G24" s="8"/>
      <c r="H24" s="53"/>
      <c r="I24" s="17"/>
      <c r="J24" s="8"/>
      <c r="K24" s="8"/>
      <c r="L24" s="8"/>
      <c r="M24" s="8"/>
    </row>
    <row r="25" spans="1:17" ht="15.75" x14ac:dyDescent="0.25">
      <c r="A25" s="43" t="s">
        <v>2</v>
      </c>
      <c r="B25" s="37">
        <v>269.76055220000001</v>
      </c>
      <c r="C25" s="37">
        <v>216.39427018999999</v>
      </c>
      <c r="D25" s="44" t="s">
        <v>8</v>
      </c>
      <c r="E25" s="73"/>
      <c r="F25" s="17"/>
      <c r="G25" s="8"/>
      <c r="H25" s="53"/>
      <c r="I25" s="8"/>
      <c r="J25" s="8"/>
      <c r="K25" s="8"/>
      <c r="L25" s="8"/>
      <c r="M25" s="8"/>
    </row>
    <row r="26" spans="1:17" ht="15.75" x14ac:dyDescent="0.25">
      <c r="A26" s="43" t="s">
        <v>32</v>
      </c>
      <c r="B26" s="37">
        <v>718.05036737</v>
      </c>
      <c r="C26" s="37">
        <v>658.60982136999996</v>
      </c>
      <c r="D26" s="44" t="s">
        <v>21</v>
      </c>
      <c r="E26" s="73"/>
      <c r="F26" s="17"/>
      <c r="G26" s="8"/>
      <c r="H26" s="53"/>
      <c r="I26" s="8"/>
      <c r="J26" s="8"/>
      <c r="K26" s="8"/>
      <c r="L26" s="8"/>
      <c r="M26" s="8"/>
    </row>
    <row r="27" spans="1:17" ht="15.75" x14ac:dyDescent="0.25">
      <c r="A27" s="43" t="s">
        <v>24</v>
      </c>
      <c r="B27" s="37">
        <v>38.234856000000001</v>
      </c>
      <c r="C27" s="37">
        <v>20.524939</v>
      </c>
      <c r="D27" s="44" t="s">
        <v>4</v>
      </c>
      <c r="E27" s="73"/>
      <c r="F27" s="17"/>
      <c r="G27" s="8"/>
      <c r="H27" s="53"/>
      <c r="I27" s="8"/>
      <c r="J27" s="8"/>
      <c r="K27" s="8"/>
      <c r="L27" s="8"/>
      <c r="M27" s="8"/>
    </row>
    <row r="28" spans="1:17" ht="15.75" x14ac:dyDescent="0.25">
      <c r="A28" s="43" t="s">
        <v>25</v>
      </c>
      <c r="B28" s="37">
        <v>2.8118989999999999</v>
      </c>
      <c r="C28" s="37">
        <v>2.8118989999999999</v>
      </c>
      <c r="D28" s="44" t="s">
        <v>5</v>
      </c>
      <c r="E28" s="73"/>
      <c r="F28" s="17"/>
      <c r="G28" s="8"/>
      <c r="H28" s="53"/>
      <c r="I28" s="8"/>
      <c r="J28" s="8"/>
      <c r="K28" s="8"/>
      <c r="L28" s="8"/>
      <c r="M28" s="8"/>
    </row>
    <row r="29" spans="1:17" ht="15.75" x14ac:dyDescent="0.25">
      <c r="A29" s="43" t="s">
        <v>26</v>
      </c>
      <c r="B29" s="37">
        <v>9.6171229999999994</v>
      </c>
      <c r="C29" s="37">
        <v>7.3315989999999998</v>
      </c>
      <c r="D29" s="44" t="s">
        <v>6</v>
      </c>
      <c r="E29" s="73"/>
      <c r="F29" s="17"/>
      <c r="G29" s="8"/>
      <c r="H29" s="53"/>
      <c r="I29" s="17"/>
      <c r="J29" s="8"/>
      <c r="K29" s="8"/>
      <c r="L29" s="8"/>
      <c r="M29" s="8"/>
    </row>
    <row r="30" spans="1:17" ht="19.5" customHeight="1" thickBot="1" x14ac:dyDescent="0.3">
      <c r="A30" s="45" t="s">
        <v>27</v>
      </c>
      <c r="B30" s="46">
        <v>1.2204299999999999</v>
      </c>
      <c r="C30" s="46">
        <v>0.93310999999999999</v>
      </c>
      <c r="D30" s="47" t="s">
        <v>7</v>
      </c>
      <c r="E30" s="73"/>
      <c r="F30" s="17"/>
      <c r="G30" s="8"/>
      <c r="H30" s="53"/>
      <c r="I30" s="8"/>
      <c r="J30" s="8"/>
      <c r="K30" s="8"/>
      <c r="L30" s="8"/>
      <c r="M30" s="8"/>
    </row>
    <row r="31" spans="1:17" ht="15.75" customHeight="1" thickTop="1" x14ac:dyDescent="0.25">
      <c r="B31" s="5"/>
      <c r="C31" s="5"/>
      <c r="F31" s="8"/>
      <c r="G31" s="8"/>
      <c r="H31" s="8"/>
      <c r="I31" s="8"/>
      <c r="J31" s="8"/>
      <c r="K31" s="8"/>
      <c r="L31" s="8"/>
      <c r="M31" s="8"/>
    </row>
    <row r="32" spans="1:17" ht="82.5" customHeight="1" thickBot="1" x14ac:dyDescent="0.3">
      <c r="A32" s="63" t="s">
        <v>31</v>
      </c>
      <c r="B32" s="63"/>
      <c r="C32" s="63"/>
      <c r="D32" s="63"/>
      <c r="F32" s="8"/>
      <c r="G32" s="8"/>
      <c r="H32" s="8"/>
      <c r="I32" s="8"/>
      <c r="J32" s="8"/>
      <c r="K32" s="8"/>
      <c r="L32" s="8"/>
      <c r="M32" s="8"/>
    </row>
    <row r="33" spans="1:13" ht="16.5" thickTop="1" x14ac:dyDescent="0.25">
      <c r="A33" s="18"/>
      <c r="B33" s="18"/>
      <c r="C33" s="18"/>
      <c r="D33" s="18"/>
      <c r="F33" s="8"/>
      <c r="G33" s="8"/>
      <c r="H33" s="8"/>
      <c r="I33" s="8"/>
      <c r="J33" s="8"/>
      <c r="K33" s="8"/>
      <c r="L33" s="8"/>
      <c r="M33" s="8"/>
    </row>
    <row r="34" spans="1:13" s="2" customFormat="1" ht="20.25" customHeight="1" x14ac:dyDescent="0.25">
      <c r="A34" s="19"/>
      <c r="B34" s="19"/>
      <c r="C34" s="19"/>
      <c r="D34" s="19"/>
    </row>
    <row r="35" spans="1:13" s="20" customFormat="1" ht="53.25" customHeight="1" thickBot="1" x14ac:dyDescent="0.3">
      <c r="A35" s="70" t="s">
        <v>34</v>
      </c>
      <c r="B35" s="70"/>
      <c r="C35" s="70"/>
      <c r="D35" s="70"/>
    </row>
    <row r="36" spans="1:13" ht="30.75" customHeight="1" thickTop="1" x14ac:dyDescent="0.25">
      <c r="A36" s="66" t="s">
        <v>30</v>
      </c>
      <c r="B36" s="48" t="s">
        <v>36</v>
      </c>
      <c r="C36" s="48" t="s">
        <v>37</v>
      </c>
      <c r="D36" s="68" t="s">
        <v>22</v>
      </c>
    </row>
    <row r="37" spans="1:13" ht="21" customHeight="1" x14ac:dyDescent="0.25">
      <c r="A37" s="67"/>
      <c r="B37" s="29">
        <f>B38+B50</f>
        <v>225.43598638</v>
      </c>
      <c r="C37" s="29">
        <f>C38+C50</f>
        <v>336.31052837999999</v>
      </c>
      <c r="D37" s="69"/>
    </row>
    <row r="38" spans="1:13" s="21" customFormat="1" ht="33.75" customHeight="1" x14ac:dyDescent="0.25">
      <c r="A38" s="49" t="s">
        <v>38</v>
      </c>
      <c r="B38" s="35">
        <f>SUM(B39:B49)</f>
        <v>206.35280738</v>
      </c>
      <c r="C38" s="35">
        <f>SUM(C39:C49)</f>
        <v>289.03247937999998</v>
      </c>
      <c r="D38" s="50" t="s">
        <v>23</v>
      </c>
      <c r="F38" s="22"/>
    </row>
    <row r="39" spans="1:13" s="21" customFormat="1" ht="15.75" customHeight="1" x14ac:dyDescent="0.25">
      <c r="A39" s="43" t="s">
        <v>17</v>
      </c>
      <c r="B39" s="30">
        <v>7.2631000000000001E-2</v>
      </c>
      <c r="C39" s="30">
        <v>7.2631000000000001E-2</v>
      </c>
      <c r="D39" s="51" t="s">
        <v>12</v>
      </c>
    </row>
    <row r="40" spans="1:13" s="3" customFormat="1" ht="15.75" x14ac:dyDescent="0.25">
      <c r="A40" s="43" t="s">
        <v>18</v>
      </c>
      <c r="B40" s="30">
        <v>27.998621</v>
      </c>
      <c r="C40" s="30">
        <v>27.998621</v>
      </c>
      <c r="D40" s="51" t="s">
        <v>11</v>
      </c>
      <c r="F40" s="22"/>
    </row>
    <row r="41" spans="1:13" ht="15.75" x14ac:dyDescent="0.25">
      <c r="A41" s="43" t="s">
        <v>19</v>
      </c>
      <c r="B41" s="30">
        <v>5.6580959999999996</v>
      </c>
      <c r="C41" s="30">
        <v>5.6580959999999996</v>
      </c>
      <c r="D41" s="51" t="s">
        <v>14</v>
      </c>
    </row>
    <row r="42" spans="1:13" ht="15.75" x14ac:dyDescent="0.25">
      <c r="A42" s="43" t="s">
        <v>0</v>
      </c>
      <c r="B42" s="30">
        <v>1.7140353799999999</v>
      </c>
      <c r="C42" s="30">
        <v>84.393707379999995</v>
      </c>
      <c r="D42" s="51" t="s">
        <v>13</v>
      </c>
    </row>
    <row r="43" spans="1:13" ht="15.75" x14ac:dyDescent="0.25">
      <c r="A43" s="43" t="s">
        <v>1</v>
      </c>
      <c r="B43" s="30">
        <v>0</v>
      </c>
      <c r="C43" s="30">
        <v>0</v>
      </c>
      <c r="D43" s="51" t="s">
        <v>9</v>
      </c>
    </row>
    <row r="44" spans="1:13" ht="15.75" x14ac:dyDescent="0.25">
      <c r="A44" s="43" t="s">
        <v>2</v>
      </c>
      <c r="B44" s="30">
        <v>0.91022499999999995</v>
      </c>
      <c r="C44" s="30">
        <v>0.91022499999999995</v>
      </c>
      <c r="D44" s="51" t="s">
        <v>8</v>
      </c>
    </row>
    <row r="45" spans="1:13" ht="15.75" x14ac:dyDescent="0.25">
      <c r="A45" s="43" t="s">
        <v>32</v>
      </c>
      <c r="B45" s="30">
        <v>169.999199</v>
      </c>
      <c r="C45" s="30">
        <v>169.999199</v>
      </c>
      <c r="D45" s="51" t="s">
        <v>21</v>
      </c>
    </row>
    <row r="46" spans="1:13" ht="15.75" x14ac:dyDescent="0.25">
      <c r="A46" s="43" t="s">
        <v>24</v>
      </c>
      <c r="B46" s="30">
        <v>0</v>
      </c>
      <c r="C46" s="30">
        <v>0</v>
      </c>
      <c r="D46" s="51" t="s">
        <v>4</v>
      </c>
    </row>
    <row r="47" spans="1:13" ht="15.75" x14ac:dyDescent="0.25">
      <c r="A47" s="43" t="s">
        <v>25</v>
      </c>
      <c r="B47" s="30">
        <v>0</v>
      </c>
      <c r="C47" s="30">
        <v>0</v>
      </c>
      <c r="D47" s="51" t="s">
        <v>5</v>
      </c>
    </row>
    <row r="48" spans="1:13" ht="15.75" x14ac:dyDescent="0.25">
      <c r="A48" s="43" t="s">
        <v>26</v>
      </c>
      <c r="B48" s="30">
        <v>0</v>
      </c>
      <c r="C48" s="30">
        <v>0</v>
      </c>
      <c r="D48" s="51" t="s">
        <v>6</v>
      </c>
    </row>
    <row r="49" spans="1:5" ht="15.75" x14ac:dyDescent="0.25">
      <c r="A49" s="43" t="s">
        <v>27</v>
      </c>
      <c r="B49" s="30">
        <v>0</v>
      </c>
      <c r="C49" s="30">
        <v>0</v>
      </c>
      <c r="D49" s="51" t="s">
        <v>7</v>
      </c>
    </row>
    <row r="50" spans="1:5" ht="32.25" customHeight="1" x14ac:dyDescent="0.25">
      <c r="A50" s="55" t="s">
        <v>41</v>
      </c>
      <c r="B50" s="35">
        <f>SUM(B51:B61)</f>
        <v>19.083178999999998</v>
      </c>
      <c r="C50" s="35">
        <f>SUM(C51:C61)</f>
        <v>47.278049000000003</v>
      </c>
      <c r="D50" s="50" t="s">
        <v>40</v>
      </c>
      <c r="E50" s="23"/>
    </row>
    <row r="51" spans="1:5" ht="15.75" x14ac:dyDescent="0.25">
      <c r="A51" s="43" t="s">
        <v>17</v>
      </c>
      <c r="B51" s="30">
        <v>0</v>
      </c>
      <c r="C51" s="30">
        <v>0</v>
      </c>
      <c r="D51" s="51" t="s">
        <v>12</v>
      </c>
    </row>
    <row r="52" spans="1:5" ht="15.75" x14ac:dyDescent="0.25">
      <c r="A52" s="43" t="s">
        <v>18</v>
      </c>
      <c r="B52" s="30">
        <v>16.360852999999999</v>
      </c>
      <c r="C52" s="30">
        <v>16.546498</v>
      </c>
      <c r="D52" s="51" t="s">
        <v>11</v>
      </c>
    </row>
    <row r="53" spans="1:5" ht="15.75" x14ac:dyDescent="0.25">
      <c r="A53" s="43" t="s">
        <v>19</v>
      </c>
      <c r="B53" s="30">
        <v>0</v>
      </c>
      <c r="C53" s="30">
        <v>0</v>
      </c>
      <c r="D53" s="51" t="s">
        <v>14</v>
      </c>
    </row>
    <row r="54" spans="1:5" ht="15.75" x14ac:dyDescent="0.25">
      <c r="A54" s="43" t="s">
        <v>0</v>
      </c>
      <c r="B54" s="30">
        <v>2.7223259999999998</v>
      </c>
      <c r="C54" s="30">
        <v>3.6926269999999999</v>
      </c>
      <c r="D54" s="51" t="s">
        <v>13</v>
      </c>
    </row>
    <row r="55" spans="1:5" ht="15.75" x14ac:dyDescent="0.25">
      <c r="A55" s="43" t="s">
        <v>1</v>
      </c>
      <c r="B55" s="30">
        <v>0</v>
      </c>
      <c r="C55" s="30">
        <v>0</v>
      </c>
      <c r="D55" s="51" t="s">
        <v>9</v>
      </c>
    </row>
    <row r="56" spans="1:5" ht="15.75" x14ac:dyDescent="0.25">
      <c r="A56" s="43" t="s">
        <v>2</v>
      </c>
      <c r="B56" s="30">
        <v>0</v>
      </c>
      <c r="C56" s="30">
        <v>0</v>
      </c>
      <c r="D56" s="51" t="s">
        <v>8</v>
      </c>
    </row>
    <row r="57" spans="1:5" ht="15.75" x14ac:dyDescent="0.25">
      <c r="A57" s="43" t="s">
        <v>32</v>
      </c>
      <c r="B57" s="30">
        <v>0</v>
      </c>
      <c r="C57" s="30">
        <v>16.620525000000001</v>
      </c>
      <c r="D57" s="51" t="s">
        <v>21</v>
      </c>
    </row>
    <row r="58" spans="1:5" ht="15.75" x14ac:dyDescent="0.25">
      <c r="A58" s="43" t="s">
        <v>24</v>
      </c>
      <c r="B58" s="30">
        <v>0</v>
      </c>
      <c r="C58" s="56">
        <v>9.3799949999999992</v>
      </c>
      <c r="D58" s="51" t="s">
        <v>4</v>
      </c>
    </row>
    <row r="59" spans="1:5" ht="15.75" x14ac:dyDescent="0.25">
      <c r="A59" s="43" t="s">
        <v>25</v>
      </c>
      <c r="B59" s="30">
        <v>0</v>
      </c>
      <c r="C59" s="30">
        <v>0.98965400000000003</v>
      </c>
      <c r="D59" s="51" t="s">
        <v>5</v>
      </c>
    </row>
    <row r="60" spans="1:5" ht="15.75" x14ac:dyDescent="0.25">
      <c r="A60" s="43" t="s">
        <v>26</v>
      </c>
      <c r="B60" s="30">
        <v>0</v>
      </c>
      <c r="C60" s="30">
        <v>4.8750000000000002E-2</v>
      </c>
      <c r="D60" s="51" t="s">
        <v>6</v>
      </c>
    </row>
    <row r="61" spans="1:5" ht="16.5" thickBot="1" x14ac:dyDescent="0.3">
      <c r="A61" s="45" t="s">
        <v>27</v>
      </c>
      <c r="B61" s="57">
        <v>0</v>
      </c>
      <c r="C61" s="57">
        <v>0</v>
      </c>
      <c r="D61" s="58" t="s">
        <v>7</v>
      </c>
    </row>
    <row r="62" spans="1:5" ht="15.75" thickTop="1" x14ac:dyDescent="0.25"/>
  </sheetData>
  <mergeCells count="7">
    <mergeCell ref="A3:D3"/>
    <mergeCell ref="D4:D5"/>
    <mergeCell ref="A32:D32"/>
    <mergeCell ref="A4:A5"/>
    <mergeCell ref="A36:A37"/>
    <mergeCell ref="D36:D37"/>
    <mergeCell ref="A35:D35"/>
  </mergeCells>
  <phoneticPr fontId="14" type="noConversion"/>
  <printOptions horizontalCentered="1" verticalCentered="1"/>
  <pageMargins left="0" right="0" top="0" bottom="0" header="0" footer="0"/>
  <pageSetup paperSize="9" scale="66" orientation="portrait" r:id="rId1"/>
</worksheet>
</file>

<file path=docMetadata/LabelInfo.xml><?xml version="1.0" encoding="utf-8"?>
<clbl:labelList xmlns:clbl="http://schemas.microsoft.com/office/2020/mipLabelMetadata">
  <clbl:label id="{6cf46c2e-64e9-484b-aa4e-3ffc4469b01c}" enabled="1" method="Privileged" siteId="{f5d8b812-606a-42ba-8cf9-3371cfe29c7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Sara Isufi</cp:lastModifiedBy>
  <cp:lastPrinted>2026-08-05T13:39:57Z</cp:lastPrinted>
  <dcterms:created xsi:type="dcterms:W3CDTF">2020-11-02T11:10:40Z</dcterms:created>
  <dcterms:modified xsi:type="dcterms:W3CDTF">2026-08-05T13:40:36Z</dcterms:modified>
</cp:coreProperties>
</file>