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/>
  </bookViews>
  <sheets>
    <sheet name="Sipas VKM-ve" sheetId="1" r:id="rId1"/>
  </sheets>
  <definedNames>
    <definedName name="_xlnm.Print_Area" localSheetId="0">'Sipas VKM-ve'!$A$1:$D$29</definedName>
    <definedName name="_xlnm.Print_Titles" localSheetId="0">'Sipas VKM-ve'!$2:$4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6" i="1" l="1"/>
  <c r="D23" i="1" l="1"/>
  <c r="D22" i="1" s="1"/>
  <c r="D4" i="1" l="1"/>
  <c r="D28" i="1"/>
  <c r="D29" i="1" s="1"/>
</calcChain>
</file>

<file path=xl/sharedStrings.xml><?xml version="1.0" encoding="utf-8"?>
<sst xmlns="http://schemas.openxmlformats.org/spreadsheetml/2006/main" count="68" uniqueCount="51">
  <si>
    <t>Bashkia Shijak</t>
  </si>
  <si>
    <t>Bashkia Kurbin</t>
  </si>
  <si>
    <t>Total akordime per NJQQ</t>
  </si>
  <si>
    <t>Bashkia Vorë</t>
  </si>
  <si>
    <t>Bashkia Krujë</t>
  </si>
  <si>
    <t>Bashkia Kavajë</t>
  </si>
  <si>
    <t>Bashkia Durrës</t>
  </si>
  <si>
    <t>Përfituesi</t>
  </si>
  <si>
    <t>Emërtimi i VKM</t>
  </si>
  <si>
    <t>TOTAL akordime për NJVQV</t>
  </si>
  <si>
    <t>Nr/Datë e VKM</t>
  </si>
  <si>
    <t>MB</t>
  </si>
  <si>
    <t>FSHZH</t>
  </si>
  <si>
    <t>(në 000/lekë)</t>
  </si>
  <si>
    <r>
      <t>Financimi 2025</t>
    </r>
    <r>
      <rPr>
        <b/>
        <sz val="8"/>
        <color rgb="FFC00000"/>
        <rFont val="Calibri"/>
        <family val="2"/>
        <scheme val="minor"/>
      </rPr>
      <t xml:space="preserve">
</t>
    </r>
  </si>
  <si>
    <t>Viti 2025</t>
  </si>
  <si>
    <t>Nr.761 datë 19.12.2025</t>
  </si>
  <si>
    <t xml:space="preserve"> Nr.755 datë 19.12.2025</t>
  </si>
  <si>
    <t>Nr.816 datë 30.12.2025</t>
  </si>
  <si>
    <t>Nr.765 datë 19.12.2025</t>
  </si>
  <si>
    <t>Nr.817 datë 30.12.2025</t>
  </si>
  <si>
    <t xml:space="preserve">Nr.818 datë 30.12.2025 </t>
  </si>
  <si>
    <t>Nr.757 datë 19.12.2025</t>
  </si>
  <si>
    <t>Nr.758 datë 19.12.2025</t>
  </si>
  <si>
    <t>Nr.760 datë 19.12.2025</t>
  </si>
  <si>
    <t>TOTAL Mbartja 2024</t>
  </si>
  <si>
    <t>Viti 2024 (mbartja)</t>
  </si>
  <si>
    <t>TOTAL Akordimi 2025</t>
  </si>
  <si>
    <t>TOTAL RINDËRTIMI 2025 (NJVQV + NJQQ)</t>
  </si>
  <si>
    <t>Nr.762 datë 19.12.2025</t>
  </si>
  <si>
    <t>Nr.767 datë 19.12.2025</t>
  </si>
  <si>
    <t>Nr.820 datë 30.12.2025</t>
  </si>
  <si>
    <t>“Për një shtesë në Vendimin nr.502, datë 27.07.2022, të Këshillit të Ministrave “Për përdorimin e fondit të rindërtimit për financimin e rindërtimit të njësive të banimit në ndërtesa (pallat), bashkia Kurbin dhe caktimin e bashkisë Kurbin si njësi zbatuese”</t>
  </si>
  <si>
    <t>“Për një shtesë në Vendimin nr.489, datë 21.07.2022, të Këshillit të Ministrave “Për përdorimin e fondit të rindërtimit për financimin e rindërtimit të njësive të banimit në ndërtesa (pallat), bashkia Kurbin dhe caktimin e bashkisë Kurbin si njësi zbatuese”</t>
  </si>
  <si>
    <t>“Për disa shtesa në Vendimin nr.837, datë 26.12.2024, të Këshillit të Ministrave “Për përdorimin e fondit të rindërtimit për financimin e rindërtimit të banesave individuale në bashkitë Durrës, Kamzë, Mirditë, Shijak, Krujë dhe Vorë”</t>
  </si>
  <si>
    <t>“Për disa shtesa dhe ndryshime në Vendimin nr.215, datë 31.03.2021, të Këshillit të Ministrave “Për përdorimin e fondit të rindërtimit për financimin e rindërtimit të banesave individuale, në bashkitë Lezhe dhe Kurbin dhe caktimin e tyre si njësi zbatuese”</t>
  </si>
  <si>
    <t>“Për disa shtesa dhe ndryshime në Vendimin nr.493, datë 21.07.2022, të Këshillit të Ministrave, “Për përdorimin e fondit të rindërtimit për financimin e rindërtimit të objekteve arsimore në bashkinë Kavajë dhe caktimin e bashkisë Kavajë si njësi zbatuese”</t>
  </si>
  <si>
    <t>“Për disa shtesa në Vendimin nr.836, datë 26.12.2024, të Këshillit të Ministrave “Për përdorimin e fondit të rindërtimit për financimin e riforcimit të banesave individuale në bashkitë Kamzë, Mirditë, Shijak dhe Krujë”</t>
  </si>
  <si>
    <t>“Për përdorimin e fondit të rindërtimit për financimin e rindërtimit të banesave individuale në bashkinë Shijak”</t>
  </si>
  <si>
    <t>“Për përdorimin e fondit të rindërtimit, për financimin e riforcimit të banesave individuale në bashkinë Shijak”</t>
  </si>
  <si>
    <t>“Për një shtesë në Vendimin nr.501, datë 27.07.2022, të Këshillit të Ministrave “Për përdorimin e fondit të rindërtimit për financimin e rindërtimit të njësive të banimit në ndërtesa (pallat), bashkia Kurbin dhe caktimin e bashkisë Kurbin si njësi zbatuese”</t>
  </si>
  <si>
    <t>“Për përdorimin e fondit të rindërtimit, për financimin e rikonstruksionit të njësive individuale të banimit në bashkinë Durrës”</t>
  </si>
  <si>
    <t>“Për shpronësimin për interes publik, të pronarëve të pasurive të paluajtshme, pronë private dhe shkëmbimin e pronës, në funksion të procesit të rindërtimit, në zonën e re për zhvillim në Spitallë, bashkia Durrës, në kuadër të projektit “Rikonstruksion i rrugëve “Miqësia”dhe “Azem Hajdari”, Loti II -  rruga “Miqësia”</t>
  </si>
  <si>
    <t>“Për përdorimin e fondit të rindërtimit për financimin e rindërtimit të shkollës së mesme të bashkuar “Ramazan Karaj”, bashkia Krujë”</t>
  </si>
  <si>
    <t>Për një shtesë në vendimin nr. 505, datë 27.7.2022, të Këshillit të Ministrave, “Për Përdorimin e fondit të rindërtimit për financimin e rikonstruksionit të objektit të komisariatit të policisë nr. 5, kamzë, dhe caktimin e drejtorisë së përgjithshme të policisë së shtetit si njësi zbatuese”.</t>
  </si>
  <si>
    <t xml:space="preserve">Për një shtesë në vendimin nr. 587, datë 22.7.2020, të Këshillit të Ministrave, “Për përdorimin e fondit të rindërtimit për financimin e rindërtimit të njësive të banimit në ndërtesa (pallat), të dëmtuara, në zonat e reja për zhvillim dhe rindërtim në të njëjtin truall”, të ndryshuar. </t>
  </si>
  <si>
    <t>Për një shtesë në vendimin nr. 307, datë 16.4.2020, të Këshillit të Ministrave, “Për përdorimin e fondit të rindërtimit për financimin e ndërtimit dhe të rikonstruksionit të infrastrukturës publike në zonat e reja të shpallura për zhvillim të detyruar”, të ndryshuar.</t>
  </si>
  <si>
    <t>Nr. 764, datë 19.12.2025</t>
  </si>
  <si>
    <t>Nr. 766, datë 19.12.2025</t>
  </si>
  <si>
    <t>Nr. 756, datë 19.12.2025</t>
  </si>
  <si>
    <t>ANEKS b_Tabela analitike e perdorimit te Fondit te Rindertimit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</si>
</sst>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i/>
      <u/>
      <sz val="16"/>
      <color rgb="FFC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 style="medium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4" xfId="0" applyNumberFormat="1" applyFont="1" applyBorder="1" applyAlignment="1">
      <alignment horizontal="right"/>
    </xf>
    <xf numFmtId="164" fontId="3" fillId="0" borderId="4" xfId="1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wrapText="1"/>
    </xf>
    <xf numFmtId="0" fontId="7" fillId="0" borderId="9" xfId="2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49" fontId="5" fillId="0" borderId="3" xfId="2" applyNumberFormat="1" applyFont="1" applyBorder="1" applyAlignment="1">
      <alignment horizontal="center" wrapText="1"/>
    </xf>
    <xf numFmtId="49" fontId="6" fillId="0" borderId="2" xfId="2" applyNumberFormat="1" applyFont="1" applyBorder="1" applyAlignment="1">
      <alignment horizontal="center"/>
    </xf>
    <xf numFmtId="49" fontId="5" fillId="0" borderId="2" xfId="2" applyNumberFormat="1" applyFont="1" applyBorder="1" applyAlignment="1">
      <alignment horizontal="center"/>
    </xf>
    <xf numFmtId="49" fontId="5" fillId="0" borderId="2" xfId="2" applyNumberFormat="1" applyFont="1" applyBorder="1" applyAlignment="1">
      <alignment horizontal="center" wrapText="1"/>
    </xf>
    <xf numFmtId="3" fontId="5" fillId="0" borderId="2" xfId="2" applyNumberFormat="1" applyFont="1" applyBorder="1" applyAlignment="1">
      <alignment horizontal="center" wrapText="1"/>
    </xf>
    <xf numFmtId="49" fontId="5" fillId="0" borderId="3" xfId="2" applyNumberFormat="1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3" fontId="9" fillId="4" borderId="18" xfId="2" applyNumberFormat="1" applyFont="1" applyFill="1" applyBorder="1" applyAlignment="1">
      <alignment horizontal="center" vertical="center"/>
    </xf>
    <xf numFmtId="3" fontId="8" fillId="4" borderId="21" xfId="2" applyNumberFormat="1" applyFont="1" applyFill="1" applyBorder="1" applyAlignment="1">
      <alignment horizontal="center" vertical="center"/>
    </xf>
    <xf numFmtId="3" fontId="9" fillId="4" borderId="14" xfId="2" applyNumberFormat="1" applyFont="1" applyFill="1" applyBorder="1" applyAlignment="1">
      <alignment horizontal="center" vertical="center"/>
    </xf>
    <xf numFmtId="3" fontId="8" fillId="4" borderId="23" xfId="2" applyNumberFormat="1" applyFont="1" applyFill="1" applyBorder="1" applyAlignment="1">
      <alignment horizontal="center" vertical="center"/>
    </xf>
    <xf numFmtId="3" fontId="12" fillId="3" borderId="7" xfId="1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49" fontId="9" fillId="4" borderId="12" xfId="2" applyNumberFormat="1" applyFont="1" applyFill="1" applyBorder="1" applyAlignment="1">
      <alignment horizontal="center" vertical="center" wrapText="1"/>
    </xf>
    <xf numFmtId="49" fontId="9" fillId="4" borderId="1" xfId="2" applyNumberFormat="1" applyFont="1" applyFill="1" applyBorder="1" applyAlignment="1">
      <alignment horizontal="center" vertical="center" wrapText="1"/>
    </xf>
    <xf numFmtId="49" fontId="9" fillId="4" borderId="13" xfId="2" applyNumberFormat="1" applyFont="1" applyFill="1" applyBorder="1" applyAlignment="1">
      <alignment horizontal="center" vertical="center" wrapText="1"/>
    </xf>
    <xf numFmtId="49" fontId="9" fillId="4" borderId="15" xfId="2" applyNumberFormat="1" applyFont="1" applyFill="1" applyBorder="1" applyAlignment="1">
      <alignment horizontal="center" vertical="center" wrapText="1"/>
    </xf>
    <xf numFmtId="49" fontId="9" fillId="4" borderId="16" xfId="2" applyNumberFormat="1" applyFont="1" applyFill="1" applyBorder="1" applyAlignment="1">
      <alignment horizontal="center" vertical="center" wrapText="1"/>
    </xf>
    <xf numFmtId="49" fontId="9" fillId="4" borderId="17" xfId="2" applyNumberFormat="1" applyFont="1" applyFill="1" applyBorder="1" applyAlignment="1">
      <alignment horizontal="center" vertical="center" wrapText="1"/>
    </xf>
    <xf numFmtId="49" fontId="8" fillId="4" borderId="19" xfId="2" applyNumberFormat="1" applyFont="1" applyFill="1" applyBorder="1" applyAlignment="1">
      <alignment horizontal="center" vertical="center" wrapText="1"/>
    </xf>
    <xf numFmtId="49" fontId="8" fillId="4" borderId="20" xfId="2" applyNumberFormat="1" applyFont="1" applyFill="1" applyBorder="1" applyAlignment="1">
      <alignment horizontal="center" vertical="center" wrapText="1"/>
    </xf>
    <xf numFmtId="49" fontId="8" fillId="4" borderId="24" xfId="2" applyNumberFormat="1" applyFont="1" applyFill="1" applyBorder="1" applyAlignment="1">
      <alignment horizontal="center" vertical="center" wrapText="1"/>
    </xf>
    <xf numFmtId="49" fontId="8" fillId="4" borderId="25" xfId="2" applyNumberFormat="1" applyFont="1" applyFill="1" applyBorder="1" applyAlignment="1">
      <alignment horizontal="center" vertical="center" wrapText="1"/>
    </xf>
    <xf numFmtId="49" fontId="8" fillId="4" borderId="26" xfId="2" applyNumberFormat="1" applyFont="1" applyFill="1" applyBorder="1" applyAlignment="1">
      <alignment horizontal="center" vertical="center" wrapText="1"/>
    </xf>
    <xf numFmtId="49" fontId="8" fillId="4" borderId="22" xfId="2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zoomScale="98" zoomScaleNormal="98" workbookViewId="0">
      <pane ySplit="4" topLeftCell="A22" activePane="bottomLeft" state="frozen"/>
      <selection pane="bottomLeft" activeCell="C36" sqref="C36"/>
    </sheetView>
  </sheetViews>
  <sheetFormatPr defaultColWidth="8.85546875" defaultRowHeight="15" x14ac:dyDescent="0.25"/>
  <cols>
    <col min="1" max="1" width="21" style="1" customWidth="1"/>
    <col min="2" max="2" width="26" style="1" customWidth="1"/>
    <col min="3" max="3" width="121.7109375" style="1" customWidth="1"/>
    <col min="4" max="4" width="18.7109375" style="1" customWidth="1"/>
    <col min="5" max="6" width="10.28515625" style="1" bestFit="1" customWidth="1"/>
    <col min="7" max="7" width="8.85546875" style="1"/>
    <col min="8" max="8" width="15.28515625" style="1" bestFit="1" customWidth="1"/>
    <col min="9" max="16384" width="8.85546875" style="1"/>
  </cols>
  <sheetData>
    <row r="1" spans="1:6" ht="30" customHeight="1" x14ac:dyDescent="0.25">
      <c r="A1" s="22" t="s">
        <v>50</v>
      </c>
    </row>
    <row r="2" spans="1:6" ht="15.75" thickBot="1" x14ac:dyDescent="0.3">
      <c r="D2" s="8" t="s">
        <v>13</v>
      </c>
    </row>
    <row r="3" spans="1:6" ht="39" thickTop="1" thickBot="1" x14ac:dyDescent="0.35">
      <c r="A3" s="4" t="s">
        <v>7</v>
      </c>
      <c r="B3" s="5" t="s">
        <v>10</v>
      </c>
      <c r="C3" s="6" t="s">
        <v>8</v>
      </c>
      <c r="D3" s="13" t="s">
        <v>14</v>
      </c>
    </row>
    <row r="4" spans="1:6" s="3" customFormat="1" ht="19.5" thickTop="1" x14ac:dyDescent="0.25">
      <c r="A4" s="33" t="s">
        <v>9</v>
      </c>
      <c r="B4" s="34"/>
      <c r="C4" s="35"/>
      <c r="D4" s="23">
        <f>D5+D6</f>
        <v>8854949.7111300007</v>
      </c>
    </row>
    <row r="5" spans="1:6" s="2" customFormat="1" ht="15.75" x14ac:dyDescent="0.25">
      <c r="A5" s="36" t="s">
        <v>26</v>
      </c>
      <c r="B5" s="37"/>
      <c r="C5" s="37"/>
      <c r="D5" s="24">
        <v>7310577.8591</v>
      </c>
    </row>
    <row r="6" spans="1:6" s="7" customFormat="1" x14ac:dyDescent="0.25">
      <c r="A6" s="36" t="s">
        <v>15</v>
      </c>
      <c r="B6" s="37"/>
      <c r="C6" s="41"/>
      <c r="D6" s="24">
        <f>SUM(D7:D21)</f>
        <v>1544371.8520300002</v>
      </c>
    </row>
    <row r="7" spans="1:6" s="7" customFormat="1" ht="26.25" x14ac:dyDescent="0.25">
      <c r="A7" s="16" t="s">
        <v>1</v>
      </c>
      <c r="B7" s="17" t="s">
        <v>16</v>
      </c>
      <c r="C7" s="14" t="s">
        <v>32</v>
      </c>
      <c r="D7" s="11">
        <v>160697.64900999999</v>
      </c>
      <c r="F7" s="10"/>
    </row>
    <row r="8" spans="1:6" ht="26.25" x14ac:dyDescent="0.25">
      <c r="A8" s="16" t="s">
        <v>1</v>
      </c>
      <c r="B8" s="18" t="s">
        <v>17</v>
      </c>
      <c r="C8" s="14" t="s">
        <v>33</v>
      </c>
      <c r="D8" s="12">
        <v>124043.103</v>
      </c>
    </row>
    <row r="9" spans="1:6" ht="26.25" x14ac:dyDescent="0.25">
      <c r="A9" s="16" t="s">
        <v>6</v>
      </c>
      <c r="B9" s="18" t="s">
        <v>18</v>
      </c>
      <c r="C9" s="14" t="s">
        <v>34</v>
      </c>
      <c r="D9" s="12">
        <v>136643.87599999999</v>
      </c>
    </row>
    <row r="10" spans="1:6" ht="26.25" x14ac:dyDescent="0.25">
      <c r="A10" s="16" t="s">
        <v>0</v>
      </c>
      <c r="B10" s="19" t="s">
        <v>18</v>
      </c>
      <c r="C10" s="14" t="s">
        <v>34</v>
      </c>
      <c r="D10" s="12">
        <v>46682.144</v>
      </c>
    </row>
    <row r="11" spans="1:6" ht="26.25" x14ac:dyDescent="0.25">
      <c r="A11" s="16" t="s">
        <v>4</v>
      </c>
      <c r="B11" s="18" t="s">
        <v>18</v>
      </c>
      <c r="C11" s="14" t="s">
        <v>34</v>
      </c>
      <c r="D11" s="12">
        <v>177818.041</v>
      </c>
    </row>
    <row r="12" spans="1:6" ht="26.25" x14ac:dyDescent="0.25">
      <c r="A12" s="16" t="s">
        <v>3</v>
      </c>
      <c r="B12" s="20" t="s">
        <v>18</v>
      </c>
      <c r="C12" s="14" t="s">
        <v>34</v>
      </c>
      <c r="D12" s="12">
        <v>140798.174</v>
      </c>
    </row>
    <row r="13" spans="1:6" ht="26.25" x14ac:dyDescent="0.25">
      <c r="A13" s="16" t="s">
        <v>1</v>
      </c>
      <c r="B13" s="20" t="s">
        <v>19</v>
      </c>
      <c r="C13" s="14" t="s">
        <v>35</v>
      </c>
      <c r="D13" s="12">
        <v>104050.66158</v>
      </c>
    </row>
    <row r="14" spans="1:6" ht="26.25" x14ac:dyDescent="0.25">
      <c r="A14" s="16" t="s">
        <v>5</v>
      </c>
      <c r="B14" s="20" t="s">
        <v>20</v>
      </c>
      <c r="C14" s="14" t="s">
        <v>36</v>
      </c>
      <c r="D14" s="12">
        <v>161122.00765000001</v>
      </c>
    </row>
    <row r="15" spans="1:6" ht="26.25" x14ac:dyDescent="0.25">
      <c r="A15" s="16" t="s">
        <v>0</v>
      </c>
      <c r="B15" s="20" t="s">
        <v>22</v>
      </c>
      <c r="C15" s="14" t="s">
        <v>37</v>
      </c>
      <c r="D15" s="12">
        <v>72928.638000000006</v>
      </c>
    </row>
    <row r="16" spans="1:6" x14ac:dyDescent="0.25">
      <c r="A16" s="16" t="s">
        <v>0</v>
      </c>
      <c r="B16" s="20" t="s">
        <v>21</v>
      </c>
      <c r="C16" s="14" t="s">
        <v>38</v>
      </c>
      <c r="D16" s="12">
        <v>37228.724999999999</v>
      </c>
    </row>
    <row r="17" spans="1:4" x14ac:dyDescent="0.25">
      <c r="A17" s="16" t="s">
        <v>0</v>
      </c>
      <c r="B17" s="20" t="s">
        <v>23</v>
      </c>
      <c r="C17" s="14" t="s">
        <v>39</v>
      </c>
      <c r="D17" s="12">
        <v>5314.9323999999997</v>
      </c>
    </row>
    <row r="18" spans="1:4" ht="26.25" x14ac:dyDescent="0.25">
      <c r="A18" s="16" t="s">
        <v>1</v>
      </c>
      <c r="B18" s="18" t="s">
        <v>24</v>
      </c>
      <c r="C18" s="14" t="s">
        <v>40</v>
      </c>
      <c r="D18" s="12">
        <v>130183.72139000001</v>
      </c>
    </row>
    <row r="19" spans="1:4" x14ac:dyDescent="0.25">
      <c r="A19" s="16" t="s">
        <v>6</v>
      </c>
      <c r="B19" s="18" t="s">
        <v>29</v>
      </c>
      <c r="C19" s="14" t="s">
        <v>41</v>
      </c>
      <c r="D19" s="12">
        <v>169850</v>
      </c>
    </row>
    <row r="20" spans="1:4" ht="39" x14ac:dyDescent="0.25">
      <c r="A20" s="16" t="s">
        <v>6</v>
      </c>
      <c r="B20" s="18" t="s">
        <v>30</v>
      </c>
      <c r="C20" s="14" t="s">
        <v>42</v>
      </c>
      <c r="D20" s="12">
        <v>13929.888999999999</v>
      </c>
    </row>
    <row r="21" spans="1:4" ht="15.75" thickBot="1" x14ac:dyDescent="0.3">
      <c r="A21" s="16" t="s">
        <v>4</v>
      </c>
      <c r="B21" s="19" t="s">
        <v>31</v>
      </c>
      <c r="C21" s="15" t="s">
        <v>43</v>
      </c>
      <c r="D21" s="12">
        <v>63080.29</v>
      </c>
    </row>
    <row r="22" spans="1:4" ht="15.75" x14ac:dyDescent="0.25">
      <c r="A22" s="30" t="s">
        <v>2</v>
      </c>
      <c r="B22" s="31"/>
      <c r="C22" s="32"/>
      <c r="D22" s="25">
        <f>D23</f>
        <v>189536.28400000001</v>
      </c>
    </row>
    <row r="23" spans="1:4" s="2" customFormat="1" ht="16.5" thickBot="1" x14ac:dyDescent="0.3">
      <c r="A23" s="38" t="s">
        <v>15</v>
      </c>
      <c r="B23" s="39"/>
      <c r="C23" s="40"/>
      <c r="D23" s="26">
        <f>SUM(D24:D26)</f>
        <v>189536.28400000001</v>
      </c>
    </row>
    <row r="24" spans="1:4" s="7" customFormat="1" ht="27" thickTop="1" x14ac:dyDescent="0.25">
      <c r="A24" s="21" t="s">
        <v>11</v>
      </c>
      <c r="B24" s="18" t="s">
        <v>47</v>
      </c>
      <c r="C24" s="15" t="s">
        <v>44</v>
      </c>
      <c r="D24" s="12">
        <v>3690</v>
      </c>
    </row>
    <row r="25" spans="1:4" ht="26.25" x14ac:dyDescent="0.25">
      <c r="A25" s="21" t="s">
        <v>12</v>
      </c>
      <c r="B25" s="18" t="s">
        <v>48</v>
      </c>
      <c r="C25" s="15" t="s">
        <v>45</v>
      </c>
      <c r="D25" s="12">
        <v>167262.01300000001</v>
      </c>
    </row>
    <row r="26" spans="1:4" ht="27" thickBot="1" x14ac:dyDescent="0.3">
      <c r="A26" s="21" t="s">
        <v>12</v>
      </c>
      <c r="B26" s="18" t="s">
        <v>49</v>
      </c>
      <c r="C26" s="15" t="s">
        <v>46</v>
      </c>
      <c r="D26" s="12">
        <v>18584.271000000001</v>
      </c>
    </row>
    <row r="27" spans="1:4" ht="18.75" thickTop="1" thickBot="1" x14ac:dyDescent="0.3">
      <c r="A27" s="28" t="s">
        <v>25</v>
      </c>
      <c r="B27" s="29"/>
      <c r="C27" s="29"/>
      <c r="D27" s="27">
        <f>D5</f>
        <v>7310577.8591</v>
      </c>
    </row>
    <row r="28" spans="1:4" s="2" customFormat="1" ht="18.75" thickTop="1" thickBot="1" x14ac:dyDescent="0.3">
      <c r="A28" s="28" t="s">
        <v>27</v>
      </c>
      <c r="B28" s="29"/>
      <c r="C28" s="29"/>
      <c r="D28" s="27">
        <f>D6+D22</f>
        <v>1733908.1360300002</v>
      </c>
    </row>
    <row r="29" spans="1:4" s="2" customFormat="1" ht="18.75" thickTop="1" thickBot="1" x14ac:dyDescent="0.3">
      <c r="A29" s="28" t="s">
        <v>28</v>
      </c>
      <c r="B29" s="29"/>
      <c r="C29" s="29"/>
      <c r="D29" s="27">
        <f>D27+D28</f>
        <v>9044485.9951300006</v>
      </c>
    </row>
    <row r="30" spans="1:4" s="2" customFormat="1" ht="16.5" thickTop="1" x14ac:dyDescent="0.25">
      <c r="A30" s="1"/>
      <c r="B30" s="1"/>
      <c r="C30" s="1"/>
      <c r="D30" s="1"/>
    </row>
    <row r="32" spans="1:4" x14ac:dyDescent="0.25">
      <c r="D32" s="9"/>
    </row>
    <row r="33" spans="4:5" x14ac:dyDescent="0.25">
      <c r="D33" s="9"/>
    </row>
    <row r="34" spans="4:5" x14ac:dyDescent="0.25">
      <c r="D34" s="9"/>
    </row>
    <row r="35" spans="4:5" x14ac:dyDescent="0.25">
      <c r="E35" s="9"/>
    </row>
    <row r="38" spans="4:5" x14ac:dyDescent="0.25">
      <c r="D38" s="9"/>
    </row>
  </sheetData>
  <mergeCells count="8">
    <mergeCell ref="A29:C29"/>
    <mergeCell ref="A22:C22"/>
    <mergeCell ref="A4:C4"/>
    <mergeCell ref="A5:C5"/>
    <mergeCell ref="A23:C23"/>
    <mergeCell ref="A6:C6"/>
    <mergeCell ref="A27:C27"/>
    <mergeCell ref="A28:C28"/>
  </mergeCells>
  <printOptions horizontalCentered="1" verticalCentered="1"/>
  <pageMargins left="0" right="0" top="0" bottom="0" header="0" footer="0"/>
  <pageSetup scale="63" orientation="landscape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Sipas VKM-ve</vt:lpstr>
      <vt:lpstr>'Sipas VKM-ve'!Print_Area</vt:lpstr>
      <vt:lpstr>'Sipas VKM-ve'!Print_Titles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Evis Shehu</dc:creator>
  <cp:lastModifiedBy>Xhoana Agolli</cp:lastModifiedBy>
  <cp:lastPrinted>2026-05-28T10:31:36Z</cp:lastPrinted>
  <dcterms:created xsi:type="dcterms:W3CDTF">2022-05-30T14:07:59Z</dcterms:created>
  <dcterms:modified xsi:type="dcterms:W3CDTF">2026-05-28T10:31:44Z</dcterms:modified>
</cp:coreProperties>
</file>