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AB7776F5-7789-41A5-947C-EC90FF3E0DCD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71" i="2" l="1"/>
  <c r="H470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<sst xmlns="http://schemas.openxmlformats.org/spreadsheetml/2006/main" count="1557" uniqueCount="438">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</sst>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52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164" fontId="12" fillId="0" borderId="4" xfId="2" applyNumberFormat="1" applyFont="1" applyFill="1" applyBorder="1" applyAlignment="1" applyProtection="1">
      <alignment horizontal="center"/>
      <protection locked="0"/>
    </xf>
    <xf numFmtId="0" fontId="7" fillId="0" borderId="4" xfId="2" applyFill="1" applyBorder="1" applyProtection="1">
      <protection locked="0"/>
    </xf>
    <xf numFmtId="164" fontId="12" fillId="0" borderId="4" xfId="54" applyNumberFormat="1" applyFont="1" applyFill="1" applyBorder="1" applyAlignment="1" applyProtection="1">
      <alignment horizontal="center"/>
      <protection locked="0"/>
    </xf>
    <xf numFmtId="164" fontId="48" fillId="0" borderId="4" xfId="2" applyNumberFormat="1" applyFont="1" applyFill="1" applyBorder="1" applyAlignment="1" applyProtection="1">
      <alignment horizontal="center"/>
      <protection locked="0"/>
    </xf>
    <xf numFmtId="10" fontId="48" fillId="0" borderId="4" xfId="2" applyNumberFormat="1" applyFont="1" applyFill="1" applyBorder="1" applyAlignment="1" applyProtection="1">
      <alignment horizontal="center"/>
      <protection locked="0"/>
    </xf>
    <xf numFmtId="10" fontId="13" fillId="0" borderId="4" xfId="54" applyNumberFormat="1" applyFont="1" applyFill="1" applyBorder="1" applyAlignment="1" applyProtection="1">
      <alignment horizontal="center"/>
      <protection locked="0"/>
    </xf>
    <xf numFmtId="2" fontId="13" fillId="0" borderId="4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48" totalsRowShown="0" headerRowDxfId="32" dataDxfId="31">
  <autoFilter ref="A4:AE448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80"/>
  <sheetViews>
    <sheetView showGridLines="0" tabSelected="1" zoomScale="90" zoomScaleNormal="90" workbookViewId="0">
      <pane xSplit="3" ySplit="4" topLeftCell="N431" activePane="bottomRight" state="frozenSplit"/>
      <selection pane="topRight" activeCell="D1" sqref="D1"/>
      <selection pane="bottomLeft" activeCell="A5" sqref="A5"/>
      <selection pane="bottomRight" activeCell="M451" sqref="M451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39" t="s">
        <v>11</v>
      </c>
      <c r="B1" s="239"/>
      <c r="C1" s="239"/>
      <c r="D1" s="240" t="s">
        <v>48</v>
      </c>
      <c r="E1" s="240"/>
      <c r="F1" s="240"/>
      <c r="G1" s="240"/>
      <c r="H1" s="240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1" t="s">
        <v>47</v>
      </c>
      <c r="V1" s="241"/>
      <c r="W1" s="241"/>
      <c r="X1" s="241"/>
      <c r="Y1" s="241"/>
      <c r="Z1" s="241"/>
      <c r="AA1" s="241"/>
      <c r="AB1" s="241"/>
      <c r="AC1" s="241"/>
      <c r="AD1" s="241"/>
      <c r="AE1" s="241"/>
    </row>
    <row r="2" spans="1:33" x14ac:dyDescent="0.25">
      <c r="A2" s="242" t="s">
        <v>301</v>
      </c>
      <c r="B2" s="243"/>
      <c r="C2" s="243"/>
      <c r="D2" s="244" t="s">
        <v>49</v>
      </c>
      <c r="E2" s="244"/>
      <c r="F2" s="244"/>
      <c r="G2" s="244"/>
      <c r="H2" s="24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2" t="s">
        <v>317</v>
      </c>
      <c r="V2" s="243"/>
      <c r="W2" s="243"/>
      <c r="X2" s="242"/>
      <c r="Y2" s="243"/>
      <c r="Z2" s="243"/>
      <c r="AA2" s="242"/>
      <c r="AB2" s="243"/>
      <c r="AC2" s="243"/>
      <c r="AD2" s="242"/>
      <c r="AE2" s="243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5" t="s">
        <v>381</v>
      </c>
      <c r="B368" s="206">
        <v>45789</v>
      </c>
      <c r="C368" s="207" t="s">
        <v>133</v>
      </c>
      <c r="D368" s="208" t="s">
        <v>102</v>
      </c>
      <c r="E368" s="206">
        <v>45791</v>
      </c>
      <c r="F368" s="206">
        <v>48348</v>
      </c>
      <c r="G368" s="209">
        <v>4500000</v>
      </c>
      <c r="H368" s="210"/>
      <c r="I368" s="210">
        <v>3692700</v>
      </c>
      <c r="J368" s="211">
        <v>3290700</v>
      </c>
      <c r="K368" s="212">
        <v>3564500</v>
      </c>
      <c r="L368" s="212">
        <v>3162500</v>
      </c>
      <c r="M368" s="213">
        <v>128200</v>
      </c>
      <c r="N368" s="213">
        <v>128200</v>
      </c>
      <c r="O368" s="214">
        <v>3.9300000000000002E-2</v>
      </c>
      <c r="P368" s="215"/>
      <c r="Q368" s="215">
        <v>0.05</v>
      </c>
      <c r="R368" s="215">
        <v>3.9300000000000002E-2</v>
      </c>
      <c r="S368" s="215">
        <v>0.03</v>
      </c>
      <c r="T368" s="216"/>
      <c r="U368" s="215"/>
      <c r="V368" s="216"/>
      <c r="W368" s="215"/>
      <c r="X368" s="217"/>
      <c r="Y368" s="218"/>
      <c r="Z368" s="218"/>
      <c r="AA368" s="218"/>
      <c r="AB368" s="218"/>
      <c r="AC368" s="218"/>
      <c r="AD368" s="215">
        <v>3.9300000000000002E-2</v>
      </c>
      <c r="AE368" s="217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9" t="s">
        <v>386</v>
      </c>
      <c r="B380" s="220">
        <v>45832</v>
      </c>
      <c r="C380" s="221" t="s">
        <v>64</v>
      </c>
      <c r="D380" s="208" t="s">
        <v>106</v>
      </c>
      <c r="E380" s="222">
        <v>45834</v>
      </c>
      <c r="F380" s="223">
        <v>46198</v>
      </c>
      <c r="G380" s="211">
        <v>7000000</v>
      </c>
      <c r="H380" s="224"/>
      <c r="I380" s="211">
        <v>7539450</v>
      </c>
      <c r="J380" s="211">
        <v>7000000</v>
      </c>
      <c r="K380" s="225">
        <v>3950000</v>
      </c>
      <c r="L380" s="225">
        <v>3410550</v>
      </c>
      <c r="M380" s="226">
        <v>3589450</v>
      </c>
      <c r="N380" s="227">
        <v>3589450</v>
      </c>
      <c r="O380" s="228"/>
      <c r="P380" s="218">
        <v>2.758E-2</v>
      </c>
      <c r="Q380" s="229">
        <v>2.9600000000000001E-2</v>
      </c>
      <c r="R380" s="218">
        <v>2.8799999999999999E-2</v>
      </c>
      <c r="S380" s="229">
        <v>2.7300000000000001E-2</v>
      </c>
      <c r="T380" s="216"/>
      <c r="U380" s="215"/>
      <c r="V380" s="216"/>
      <c r="W380" s="224"/>
      <c r="X380" s="224"/>
      <c r="Y380" s="224"/>
      <c r="Z380" s="224"/>
      <c r="AA380" s="224"/>
      <c r="AB380" s="224"/>
      <c r="AC380" s="224"/>
      <c r="AD380" s="218"/>
      <c r="AE380" s="217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2">
        <v>100.06</v>
      </c>
      <c r="U387" s="233">
        <v>7.6999999999999996E-4</v>
      </c>
      <c r="V387" s="232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1"/>
      <c r="U388" s="230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1"/>
      <c r="U392" s="230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2">
        <v>100.31025338059511</v>
      </c>
      <c r="U393" s="233">
        <v>3.0800000000000003E-3</v>
      </c>
      <c r="V393" s="232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1"/>
      <c r="U398" s="230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1"/>
      <c r="U401" s="230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4">
        <v>3110400</v>
      </c>
      <c r="L402" s="234">
        <v>3110400</v>
      </c>
      <c r="M402" s="143">
        <v>250000</v>
      </c>
      <c r="N402" s="120">
        <v>250000</v>
      </c>
      <c r="O402" s="235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4">
        <v>3251400</v>
      </c>
      <c r="L403" s="234">
        <v>2875000</v>
      </c>
      <c r="M403" s="143">
        <v>0</v>
      </c>
      <c r="N403" s="120">
        <v>0</v>
      </c>
      <c r="O403" s="235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4">
        <v>5005900</v>
      </c>
      <c r="L404" s="234">
        <v>3189400</v>
      </c>
      <c r="M404" s="143">
        <v>260600</v>
      </c>
      <c r="N404" s="120">
        <v>260600</v>
      </c>
      <c r="O404" s="235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1"/>
      <c r="U405" s="230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6">
        <v>100.07219793706655</v>
      </c>
      <c r="U406" s="233">
        <v>2.6766666666666666E-3</v>
      </c>
      <c r="V406" s="236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1"/>
      <c r="U407" s="230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4">
        <v>3768200</v>
      </c>
      <c r="L409" s="234">
        <v>3725000</v>
      </c>
      <c r="M409" s="143">
        <v>300000</v>
      </c>
      <c r="N409" s="120">
        <v>300000</v>
      </c>
      <c r="O409" s="235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7"/>
      <c r="X420" s="237"/>
      <c r="Y420" s="237"/>
      <c r="Z420" s="237"/>
      <c r="AA420" s="237"/>
      <c r="AB420" s="237"/>
      <c r="AC420" s="237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5">
        <v>5.1499999999999997E-2</v>
      </c>
      <c r="P422" s="162"/>
      <c r="Q422" s="235">
        <v>5.5E-2</v>
      </c>
      <c r="R422" s="235">
        <v>5.1499999999999997E-2</v>
      </c>
      <c r="S422" s="235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4">
        <v>8790600</v>
      </c>
      <c r="L424" s="234">
        <v>4200000</v>
      </c>
      <c r="M424" s="160">
        <v>400000</v>
      </c>
      <c r="N424" s="160">
        <v>400000</v>
      </c>
      <c r="O424" s="235"/>
      <c r="P424" s="162">
        <v>3.78E-2</v>
      </c>
      <c r="Q424" s="235">
        <v>4.2999999999999997E-2</v>
      </c>
      <c r="R424" s="235">
        <v>3.9100000000000003E-2</v>
      </c>
      <c r="S424" s="235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5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4">
        <v>6959800</v>
      </c>
      <c r="L425" s="234">
        <v>2359800</v>
      </c>
      <c r="M425" s="160">
        <v>5826690</v>
      </c>
      <c r="N425" s="160">
        <v>5826690</v>
      </c>
      <c r="O425" s="235"/>
      <c r="P425" s="162">
        <v>2.4029999999999999E-2</v>
      </c>
      <c r="Q425" s="235">
        <v>2.5000000000000001E-2</v>
      </c>
      <c r="R425" s="235">
        <v>2.4199999999999999E-2</v>
      </c>
      <c r="S425" s="235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5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4">
        <v>5761300</v>
      </c>
      <c r="L426" s="234">
        <v>2008400</v>
      </c>
      <c r="M426" s="160">
        <v>287000</v>
      </c>
      <c r="N426" s="160">
        <v>287000</v>
      </c>
      <c r="O426" s="235">
        <v>5.67E-2</v>
      </c>
      <c r="P426" s="162"/>
      <c r="Q426" s="235">
        <v>6.2899999999999998E-2</v>
      </c>
      <c r="R426" s="235">
        <v>5.67E-2</v>
      </c>
      <c r="S426" s="235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5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4">
        <v>2020000</v>
      </c>
      <c r="L427" s="234">
        <v>909660</v>
      </c>
      <c r="M427" s="160">
        <v>90340</v>
      </c>
      <c r="N427" s="160">
        <v>90340</v>
      </c>
      <c r="O427" s="235"/>
      <c r="P427" s="162">
        <v>2.3879999999999998E-2</v>
      </c>
      <c r="Q427" s="235">
        <v>2.5000000000000001E-2</v>
      </c>
      <c r="R427" s="235">
        <v>2.41E-2</v>
      </c>
      <c r="S427" s="235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5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8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4">
        <v>6542200</v>
      </c>
      <c r="L432" s="234">
        <v>2450000</v>
      </c>
      <c r="M432" s="160">
        <v>400000</v>
      </c>
      <c r="N432" s="160">
        <v>400000</v>
      </c>
      <c r="O432" s="235"/>
      <c r="P432" s="162">
        <v>3.1199999999999999E-2</v>
      </c>
      <c r="Q432" s="235">
        <v>3.5499999999999997E-2</v>
      </c>
      <c r="R432" s="235">
        <v>3.15E-2</v>
      </c>
      <c r="S432" s="235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5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3.39E-2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4">
        <v>3050000</v>
      </c>
      <c r="L443" s="234">
        <v>3050000</v>
      </c>
      <c r="M443" s="160">
        <v>984840</v>
      </c>
      <c r="N443" s="160">
        <v>984840</v>
      </c>
      <c r="O443" s="235"/>
      <c r="P443" s="162">
        <v>2.529E-2</v>
      </c>
      <c r="Q443" s="235">
        <v>2.5999999999999999E-2</v>
      </c>
      <c r="R443" s="235">
        <v>2.5999999999999999E-2</v>
      </c>
      <c r="S443" s="235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5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246"/>
      <c r="I447" s="247">
        <v>4783800</v>
      </c>
      <c r="J447" s="247">
        <v>4600000</v>
      </c>
      <c r="K447" s="248">
        <v>4546200</v>
      </c>
      <c r="L447" s="248">
        <v>4362400</v>
      </c>
      <c r="M447" s="247">
        <v>237600</v>
      </c>
      <c r="N447" s="247">
        <v>237600</v>
      </c>
      <c r="O447" s="249">
        <v>4.9500000000000002E-2</v>
      </c>
      <c r="P447" s="250"/>
      <c r="Q447" s="249">
        <v>0.06</v>
      </c>
      <c r="R447" s="249">
        <v>4.9500000000000002E-2</v>
      </c>
      <c r="S447" s="249">
        <v>0.04</v>
      </c>
      <c r="T447" s="251"/>
      <c r="U447" s="250"/>
      <c r="V447" s="251"/>
      <c r="W447" s="246"/>
      <c r="X447" s="246"/>
      <c r="Y447" s="246"/>
      <c r="Z447" s="246"/>
      <c r="AA447" s="246"/>
      <c r="AB447" s="246"/>
      <c r="AC447" s="246"/>
      <c r="AD447" s="249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245">
        <v>7800000</v>
      </c>
      <c r="H448" s="246"/>
      <c r="I448" s="247">
        <v>11232730</v>
      </c>
      <c r="J448" s="247">
        <v>7800000</v>
      </c>
      <c r="K448" s="248">
        <v>6900000</v>
      </c>
      <c r="L448" s="248">
        <v>3467270</v>
      </c>
      <c r="M448" s="247">
        <v>4332730</v>
      </c>
      <c r="N448" s="247">
        <v>4332730</v>
      </c>
      <c r="O448" s="249"/>
      <c r="P448" s="250">
        <v>2.4799999999999999E-2</v>
      </c>
      <c r="Q448" s="249">
        <v>2.64E-2</v>
      </c>
      <c r="R448" s="249">
        <v>2.53E-2</v>
      </c>
      <c r="S448" s="249">
        <v>2.4500000000000001E-2</v>
      </c>
      <c r="T448" s="251"/>
      <c r="U448" s="250"/>
      <c r="V448" s="251"/>
      <c r="W448" s="246"/>
      <c r="X448" s="246"/>
      <c r="Y448" s="246"/>
      <c r="Z448" s="246"/>
      <c r="AA448" s="246"/>
      <c r="AB448" s="246"/>
      <c r="AC448" s="246"/>
      <c r="AD448" s="249"/>
      <c r="AE448" s="33">
        <v>1.44</v>
      </c>
    </row>
    <row r="449" spans="1:31" x14ac:dyDescent="0.25">
      <c r="A449" s="48" t="s">
        <v>161</v>
      </c>
      <c r="B449" s="192"/>
      <c r="C449" s="48"/>
      <c r="D449" s="48"/>
      <c r="E449" s="192"/>
      <c r="F449" s="192"/>
      <c r="G449" s="48"/>
      <c r="H449" s="48"/>
      <c r="I449" s="12"/>
      <c r="J449" s="12"/>
      <c r="K449" s="156"/>
      <c r="L449" s="156"/>
      <c r="M449" s="151"/>
      <c r="N449" s="151"/>
      <c r="O449" s="152"/>
      <c r="P449" s="137"/>
      <c r="Q449" s="153"/>
      <c r="R449" s="153"/>
      <c r="S449" s="153"/>
      <c r="AE449" s="38"/>
    </row>
    <row r="450" spans="1:31" x14ac:dyDescent="0.25">
      <c r="A450" s="48" t="s">
        <v>93</v>
      </c>
      <c r="B450" s="192"/>
      <c r="C450" s="48"/>
      <c r="D450" s="48"/>
      <c r="E450" s="192"/>
      <c r="F450" s="192"/>
      <c r="G450" s="48"/>
      <c r="H450" s="48"/>
      <c r="I450" s="12"/>
      <c r="J450" s="12"/>
      <c r="K450" s="156"/>
      <c r="L450" s="156"/>
      <c r="M450" s="151"/>
      <c r="N450" s="151"/>
      <c r="O450" s="152"/>
      <c r="P450" s="137"/>
      <c r="Q450" s="153"/>
      <c r="R450" s="153"/>
      <c r="S450" s="153"/>
      <c r="AE450" s="38"/>
    </row>
    <row r="451" spans="1:31" x14ac:dyDescent="0.25">
      <c r="A451" s="48" t="s">
        <v>237</v>
      </c>
      <c r="B451" s="192"/>
      <c r="C451" s="48"/>
      <c r="D451" s="48"/>
      <c r="E451" s="192"/>
      <c r="F451" s="192"/>
      <c r="G451" s="48"/>
      <c r="H451" s="48"/>
      <c r="I451" s="12"/>
      <c r="J451" s="12"/>
      <c r="K451" s="156"/>
      <c r="L451" s="156"/>
      <c r="M451" s="151"/>
      <c r="N451" s="151"/>
      <c r="O451" s="152"/>
      <c r="P451" s="137"/>
      <c r="Q451" s="153"/>
      <c r="R451" s="153"/>
      <c r="S451" s="153"/>
      <c r="AE451" s="38"/>
    </row>
    <row r="452" spans="1:31" x14ac:dyDescent="0.25">
      <c r="A452" s="48" t="s">
        <v>238</v>
      </c>
      <c r="I452" s="12"/>
      <c r="J452" s="12"/>
      <c r="K452" s="156"/>
      <c r="L452" s="156"/>
      <c r="M452" s="151"/>
      <c r="N452" s="151"/>
      <c r="O452" s="152"/>
      <c r="P452" s="137"/>
      <c r="Q452" s="153"/>
      <c r="R452" s="153"/>
      <c r="S452" s="153"/>
      <c r="AE452" s="38"/>
    </row>
    <row r="453" spans="1:31" x14ac:dyDescent="0.25">
      <c r="A453" s="48" t="s">
        <v>249</v>
      </c>
      <c r="I453" s="12"/>
      <c r="J453" s="12"/>
      <c r="K453" s="156"/>
      <c r="L453" s="156"/>
      <c r="M453" s="151"/>
      <c r="N453" s="151"/>
      <c r="O453" s="152"/>
      <c r="P453" s="137"/>
      <c r="Q453" s="153"/>
      <c r="R453" s="153"/>
      <c r="S453" s="153"/>
      <c r="AE453" s="38"/>
    </row>
    <row r="454" spans="1:31" x14ac:dyDescent="0.25">
      <c r="A454" s="48" t="s">
        <v>304</v>
      </c>
      <c r="I454" s="12"/>
      <c r="J454" s="12"/>
      <c r="K454" s="156"/>
      <c r="L454" s="156"/>
      <c r="M454" s="151"/>
      <c r="N454" s="151"/>
      <c r="O454" s="152"/>
      <c r="P454" s="137"/>
      <c r="Q454" s="153"/>
      <c r="R454" s="153"/>
      <c r="S454" s="153"/>
      <c r="AE454" s="38"/>
    </row>
    <row r="455" spans="1:31" x14ac:dyDescent="0.25">
      <c r="A455" s="48" t="s">
        <v>351</v>
      </c>
      <c r="I455" s="12"/>
      <c r="J455" s="12"/>
      <c r="K455" s="156"/>
      <c r="L455" s="156"/>
      <c r="M455" s="151"/>
      <c r="N455" s="151"/>
      <c r="O455" s="152"/>
      <c r="P455" s="137"/>
      <c r="Q455" s="153"/>
      <c r="R455" s="153"/>
      <c r="S455" s="153"/>
      <c r="AE455" s="38"/>
    </row>
    <row r="456" spans="1:31" x14ac:dyDescent="0.25">
      <c r="A456" s="48" t="s">
        <v>353</v>
      </c>
      <c r="I456" s="12"/>
      <c r="J456" s="12"/>
      <c r="K456" s="156"/>
      <c r="L456" s="156"/>
      <c r="M456" s="151"/>
      <c r="N456" s="151"/>
      <c r="O456" s="152"/>
      <c r="P456" s="137"/>
      <c r="Q456" s="153"/>
      <c r="R456" s="153"/>
      <c r="S456" s="153"/>
      <c r="AE456" s="38"/>
    </row>
    <row r="457" spans="1:31" x14ac:dyDescent="0.25">
      <c r="A457" s="48" t="s">
        <v>355</v>
      </c>
      <c r="I457" s="12"/>
      <c r="J457" s="12"/>
      <c r="K457" s="156"/>
      <c r="L457" s="156"/>
      <c r="M457" s="151"/>
      <c r="N457" s="151"/>
      <c r="O457" s="152"/>
      <c r="P457" s="137"/>
      <c r="Q457" s="153"/>
      <c r="R457" s="153"/>
      <c r="S457" s="153"/>
      <c r="AE457" s="38"/>
    </row>
    <row r="458" spans="1:31" x14ac:dyDescent="0.25">
      <c r="A458" s="48" t="s">
        <v>361</v>
      </c>
      <c r="I458" s="12"/>
      <c r="J458" s="12"/>
      <c r="K458" s="156"/>
      <c r="L458" s="156"/>
      <c r="M458" s="151"/>
      <c r="N458" s="151"/>
      <c r="O458" s="152"/>
      <c r="P458" s="137"/>
      <c r="Q458" s="153"/>
      <c r="R458" s="153"/>
      <c r="S458" s="153"/>
      <c r="AE458" s="38"/>
    </row>
    <row r="459" spans="1:31" x14ac:dyDescent="0.25">
      <c r="A459" s="48" t="s">
        <v>362</v>
      </c>
      <c r="I459" s="12"/>
      <c r="J459" s="12"/>
      <c r="K459" s="156"/>
      <c r="L459" s="156"/>
      <c r="M459" s="151"/>
      <c r="N459" s="151"/>
      <c r="O459" s="152"/>
      <c r="P459" s="137"/>
      <c r="Q459" s="153"/>
      <c r="R459" s="153"/>
      <c r="S459" s="153"/>
      <c r="AE459" s="38"/>
    </row>
    <row r="460" spans="1:31" x14ac:dyDescent="0.25">
      <c r="A460" s="48" t="s">
        <v>389</v>
      </c>
      <c r="I460" s="12"/>
      <c r="J460" s="12"/>
      <c r="K460" s="156"/>
      <c r="L460" s="156"/>
      <c r="M460" s="151"/>
      <c r="N460" s="151"/>
      <c r="O460" s="152"/>
      <c r="P460" s="137"/>
      <c r="Q460" s="153"/>
      <c r="R460" s="153"/>
      <c r="S460" s="153"/>
      <c r="AE460" s="38"/>
    </row>
    <row r="461" spans="1:31" x14ac:dyDescent="0.25">
      <c r="A461" s="48" t="s">
        <v>392</v>
      </c>
      <c r="I461" s="12"/>
      <c r="J461" s="12"/>
      <c r="K461" s="156"/>
      <c r="L461" s="156"/>
      <c r="M461" s="151"/>
      <c r="N461" s="151"/>
      <c r="O461" s="152"/>
      <c r="P461" s="137"/>
      <c r="Q461" s="153"/>
      <c r="R461" s="153"/>
      <c r="S461" s="153"/>
      <c r="AE461" s="38"/>
    </row>
    <row r="462" spans="1:31" x14ac:dyDescent="0.25">
      <c r="A462" s="48" t="s">
        <v>416</v>
      </c>
      <c r="B462" s="191"/>
      <c r="C462" s="154"/>
      <c r="D462" s="155"/>
      <c r="E462" s="203"/>
      <c r="F462" s="203"/>
      <c r="G462" s="12"/>
      <c r="I462" s="12"/>
      <c r="J462" s="12"/>
      <c r="K462" s="156"/>
      <c r="L462" s="156"/>
      <c r="M462" s="151"/>
      <c r="N462" s="151"/>
      <c r="O462" s="152"/>
      <c r="P462" s="137"/>
      <c r="Q462" s="153"/>
      <c r="R462" s="153"/>
      <c r="S462" s="153"/>
      <c r="AE462" s="38"/>
    </row>
    <row r="463" spans="1:31" x14ac:dyDescent="0.25">
      <c r="A463" s="48" t="s">
        <v>419</v>
      </c>
      <c r="B463" s="191"/>
      <c r="C463" s="154"/>
      <c r="D463" s="155"/>
      <c r="E463" s="203"/>
      <c r="F463" s="203"/>
      <c r="G463" s="12"/>
      <c r="I463" s="12"/>
      <c r="J463" s="12"/>
      <c r="K463" s="156"/>
      <c r="L463" s="156"/>
      <c r="M463" s="151"/>
      <c r="N463" s="151"/>
      <c r="O463" s="152"/>
      <c r="P463" s="137"/>
      <c r="Q463" s="153"/>
      <c r="R463" s="153"/>
      <c r="S463" s="153"/>
      <c r="AE463" s="38"/>
    </row>
    <row r="464" spans="1:31" x14ac:dyDescent="0.25">
      <c r="A464" s="48"/>
      <c r="B464" s="191"/>
      <c r="C464" s="154"/>
      <c r="D464" s="155"/>
      <c r="E464" s="203"/>
      <c r="F464" s="203"/>
      <c r="G464" s="12"/>
      <c r="I464" s="12"/>
      <c r="J464" s="12"/>
      <c r="K464" s="156"/>
      <c r="L464" s="156"/>
      <c r="M464" s="151"/>
      <c r="N464" s="151"/>
      <c r="O464" s="152"/>
      <c r="P464" s="137"/>
      <c r="Q464" s="153"/>
      <c r="R464" s="153"/>
      <c r="S464" s="153"/>
      <c r="AE464" s="38"/>
    </row>
    <row r="465" spans="1:31" x14ac:dyDescent="0.25">
      <c r="A465" s="48"/>
      <c r="B465" s="191"/>
      <c r="C465" s="154"/>
      <c r="D465" s="155"/>
      <c r="E465" s="203"/>
      <c r="F465" s="203"/>
      <c r="G465" s="12"/>
      <c r="I465" s="12"/>
      <c r="J465" s="12"/>
      <c r="K465" s="156"/>
      <c r="L465" s="156"/>
      <c r="M465" s="151"/>
      <c r="N465" s="151"/>
      <c r="O465" s="152"/>
      <c r="P465" s="137"/>
      <c r="Q465" s="153"/>
      <c r="R465" s="153"/>
      <c r="S465" s="153"/>
      <c r="AE465" s="38"/>
    </row>
    <row r="466" spans="1:31" ht="15.75" thickBot="1" x14ac:dyDescent="0.3">
      <c r="A466" s="34"/>
      <c r="B466" s="191"/>
      <c r="C466" s="154"/>
      <c r="D466" s="155"/>
      <c r="E466" s="203"/>
      <c r="F466" s="203"/>
      <c r="G466" s="12"/>
      <c r="I466" s="12"/>
      <c r="J466" s="12"/>
      <c r="K466" s="156"/>
      <c r="L466" s="156"/>
      <c r="M466" s="151"/>
      <c r="N466" s="151"/>
      <c r="O466" s="152"/>
      <c r="P466" s="137"/>
      <c r="Q466" s="153"/>
      <c r="R466" s="153"/>
      <c r="S466" s="153"/>
      <c r="AE466" s="38"/>
    </row>
    <row r="467" spans="1:31" ht="15.75" thickBot="1" x14ac:dyDescent="0.3">
      <c r="A467" s="169" t="s">
        <v>315</v>
      </c>
      <c r="B467" s="191"/>
      <c r="C467" s="154"/>
      <c r="D467" s="155"/>
      <c r="E467" s="203"/>
      <c r="F467" s="203"/>
      <c r="G467" s="12"/>
      <c r="I467" s="12"/>
      <c r="J467" s="12"/>
      <c r="K467" s="156"/>
      <c r="L467" s="156"/>
      <c r="M467" s="151"/>
      <c r="N467" s="151"/>
      <c r="O467" s="152"/>
      <c r="P467" s="137"/>
      <c r="Q467" s="153"/>
      <c r="R467" s="153"/>
      <c r="S467" s="153"/>
      <c r="AE467" s="38"/>
    </row>
    <row r="468" spans="1:31" ht="38.25" x14ac:dyDescent="0.25">
      <c r="A468" s="164" t="s">
        <v>200</v>
      </c>
      <c r="B468" s="194" t="s">
        <v>0</v>
      </c>
      <c r="C468" s="165" t="s">
        <v>53</v>
      </c>
      <c r="D468" s="165" t="s">
        <v>1</v>
      </c>
      <c r="E468" s="194" t="s">
        <v>199</v>
      </c>
      <c r="F468" s="194" t="s">
        <v>194</v>
      </c>
      <c r="G468" s="165" t="s">
        <v>195</v>
      </c>
      <c r="H468" s="165" t="s">
        <v>197</v>
      </c>
      <c r="I468" s="165" t="s">
        <v>4</v>
      </c>
      <c r="J468" s="165" t="s">
        <v>55</v>
      </c>
      <c r="K468" s="165" t="s">
        <v>5</v>
      </c>
      <c r="L468" s="166" t="s">
        <v>202</v>
      </c>
      <c r="M468" s="35"/>
      <c r="N468" s="47"/>
      <c r="O468" s="36"/>
      <c r="P468" s="36"/>
      <c r="Q468" s="36"/>
      <c r="R468" s="36"/>
      <c r="S468" s="37"/>
      <c r="T468" s="36"/>
      <c r="U468" s="37"/>
      <c r="V468" s="49"/>
      <c r="W468" s="36"/>
      <c r="X468" s="36"/>
      <c r="Y468" s="36"/>
      <c r="Z468" s="36"/>
      <c r="AA468" s="36"/>
      <c r="AB468" s="36"/>
      <c r="AC468" s="36"/>
      <c r="AD468" s="38"/>
    </row>
    <row r="469" spans="1:31" ht="25.5" x14ac:dyDescent="0.25">
      <c r="A469" s="167" t="s">
        <v>63</v>
      </c>
      <c r="B469" s="195" t="s">
        <v>12</v>
      </c>
      <c r="C469" s="51" t="s">
        <v>54</v>
      </c>
      <c r="D469" s="51" t="s">
        <v>7</v>
      </c>
      <c r="E469" s="195" t="s">
        <v>8</v>
      </c>
      <c r="F469" s="195" t="s">
        <v>59</v>
      </c>
      <c r="G469" s="51" t="s">
        <v>9</v>
      </c>
      <c r="H469" s="51" t="s">
        <v>201</v>
      </c>
      <c r="I469" s="51" t="s">
        <v>24</v>
      </c>
      <c r="J469" s="51" t="s">
        <v>56</v>
      </c>
      <c r="K469" s="51" t="s">
        <v>25</v>
      </c>
      <c r="L469" s="168" t="s">
        <v>203</v>
      </c>
      <c r="M469" s="35"/>
      <c r="N469" s="42"/>
      <c r="O469" s="36"/>
      <c r="P469" s="36"/>
      <c r="Q469" s="36"/>
      <c r="R469" s="36"/>
      <c r="S469" s="37"/>
      <c r="T469" s="36"/>
      <c r="U469" s="37"/>
      <c r="V469" s="36"/>
      <c r="W469" s="36"/>
      <c r="X469" s="36"/>
      <c r="Y469" s="36"/>
      <c r="Z469" s="36"/>
      <c r="AA469" s="36"/>
      <c r="AB469" s="36"/>
      <c r="AC469" s="36"/>
      <c r="AD469" s="38"/>
    </row>
    <row r="470" spans="1:31" x14ac:dyDescent="0.25">
      <c r="A470" s="30" t="s">
        <v>196</v>
      </c>
      <c r="B470" s="29">
        <v>44761</v>
      </c>
      <c r="C470" s="30" t="s">
        <v>198</v>
      </c>
      <c r="D470" s="29" t="s">
        <v>111</v>
      </c>
      <c r="E470" s="198">
        <v>44763</v>
      </c>
      <c r="F470" s="204">
        <v>2000000</v>
      </c>
      <c r="G470" s="44">
        <v>2695500</v>
      </c>
      <c r="H470" s="31">
        <f>F470</f>
        <v>2000000</v>
      </c>
      <c r="I470" s="45">
        <v>2.2700000000000001E-2</v>
      </c>
      <c r="J470" s="40">
        <v>2.1700000000000001E-2</v>
      </c>
      <c r="K470" s="40">
        <v>2.12E-2</v>
      </c>
      <c r="L470" s="178">
        <v>101.37</v>
      </c>
      <c r="M470" s="35"/>
      <c r="N470" s="42"/>
      <c r="O470" s="36"/>
      <c r="P470" s="36"/>
      <c r="Q470" s="36"/>
      <c r="R470" s="36"/>
      <c r="S470" s="37"/>
      <c r="T470" s="36"/>
      <c r="U470" s="37"/>
      <c r="V470" s="36"/>
      <c r="W470" s="36"/>
      <c r="X470" s="36"/>
      <c r="Y470" s="36"/>
      <c r="Z470" s="36"/>
      <c r="AA470" s="36"/>
      <c r="AB470" s="36"/>
      <c r="AC470" s="36"/>
      <c r="AD470" s="38"/>
    </row>
    <row r="471" spans="1:31" x14ac:dyDescent="0.25">
      <c r="A471" s="30" t="s">
        <v>196</v>
      </c>
      <c r="B471" s="29">
        <v>44816</v>
      </c>
      <c r="C471" s="30" t="s">
        <v>198</v>
      </c>
      <c r="D471" s="29" t="s">
        <v>124</v>
      </c>
      <c r="E471" s="198">
        <v>44818</v>
      </c>
      <c r="F471" s="204">
        <v>2000000</v>
      </c>
      <c r="G471" s="44">
        <v>2854100</v>
      </c>
      <c r="H471" s="31">
        <f>F471</f>
        <v>2000000</v>
      </c>
      <c r="I471" s="45">
        <v>2.8199999999999999E-2</v>
      </c>
      <c r="J471" s="40">
        <v>2.7799999999999998E-2</v>
      </c>
      <c r="K471" s="40">
        <v>2.5499999999999998E-2</v>
      </c>
      <c r="L471" s="178">
        <v>100.09818774999999</v>
      </c>
      <c r="M471" s="35"/>
      <c r="N471" s="35"/>
      <c r="O471" s="41"/>
      <c r="P471" s="46"/>
      <c r="Q471" s="36"/>
      <c r="R471" s="36"/>
      <c r="S471" s="36"/>
      <c r="T471" s="37"/>
      <c r="U471" s="36"/>
      <c r="V471" s="37"/>
      <c r="W471" s="36"/>
      <c r="X471" s="36"/>
      <c r="Y471" s="36"/>
      <c r="Z471" s="36"/>
      <c r="AA471" s="36"/>
      <c r="AB471" s="36"/>
      <c r="AC471" s="36"/>
      <c r="AD471" s="36"/>
      <c r="AE471" s="38"/>
    </row>
    <row r="472" spans="1:31" x14ac:dyDescent="0.25">
      <c r="A472" s="30" t="s">
        <v>271</v>
      </c>
      <c r="B472" s="29">
        <v>45082</v>
      </c>
      <c r="C472" s="30" t="s">
        <v>272</v>
      </c>
      <c r="D472" s="29" t="s">
        <v>106</v>
      </c>
      <c r="E472" s="198">
        <v>45084</v>
      </c>
      <c r="F472" s="204">
        <v>2000000</v>
      </c>
      <c r="G472" s="44">
        <v>900000</v>
      </c>
      <c r="H472" s="31">
        <v>900000</v>
      </c>
      <c r="I472" s="45">
        <v>3.1E-2</v>
      </c>
      <c r="J472" s="40">
        <v>3.0700000000000002E-2</v>
      </c>
      <c r="K472" s="40">
        <v>3.0700000000000002E-2</v>
      </c>
      <c r="L472" s="178">
        <v>102.1951124</v>
      </c>
      <c r="M472" s="35"/>
      <c r="N472" s="35"/>
      <c r="O472" s="41"/>
      <c r="P472" s="46"/>
      <c r="Q472" s="36"/>
      <c r="R472" s="36"/>
      <c r="S472" s="36"/>
      <c r="T472" s="37"/>
      <c r="U472" s="36"/>
      <c r="V472" s="37"/>
      <c r="W472" s="36"/>
      <c r="X472" s="36"/>
      <c r="Y472" s="36"/>
      <c r="Z472" s="36"/>
      <c r="AA472" s="36"/>
      <c r="AB472" s="36"/>
      <c r="AC472" s="36"/>
      <c r="AD472" s="36"/>
      <c r="AE472" s="38"/>
    </row>
    <row r="473" spans="1:31" x14ac:dyDescent="0.25">
      <c r="A473" s="30" t="s">
        <v>82</v>
      </c>
      <c r="B473" s="29">
        <v>45084</v>
      </c>
      <c r="C473" s="30" t="s">
        <v>198</v>
      </c>
      <c r="D473" s="29" t="s">
        <v>106</v>
      </c>
      <c r="E473" s="29">
        <v>45086</v>
      </c>
      <c r="F473" s="204">
        <v>2000000</v>
      </c>
      <c r="G473" s="44">
        <v>218200</v>
      </c>
      <c r="H473" s="31">
        <v>218200</v>
      </c>
      <c r="I473" s="45">
        <v>3.0499999999999999E-2</v>
      </c>
      <c r="J473" s="40">
        <v>3.0099999999999998E-2</v>
      </c>
      <c r="K473" s="40">
        <v>0.03</v>
      </c>
      <c r="L473" s="178">
        <v>100.67361649</v>
      </c>
      <c r="M473" s="35"/>
      <c r="N473" s="35"/>
      <c r="O473" s="41"/>
      <c r="P473" s="46"/>
      <c r="Q473" s="36"/>
      <c r="R473" s="36"/>
      <c r="S473" s="36"/>
      <c r="T473" s="37"/>
      <c r="U473" s="36"/>
      <c r="V473" s="37"/>
      <c r="W473" s="36"/>
      <c r="X473" s="36"/>
      <c r="Y473" s="36"/>
      <c r="Z473" s="36"/>
      <c r="AA473" s="36"/>
      <c r="AB473" s="36"/>
      <c r="AC473" s="36"/>
      <c r="AD473" s="36"/>
      <c r="AE473" s="38"/>
    </row>
    <row r="474" spans="1:31" x14ac:dyDescent="0.25">
      <c r="A474" s="30" t="s">
        <v>271</v>
      </c>
      <c r="B474" s="29">
        <v>45187</v>
      </c>
      <c r="C474" s="30" t="s">
        <v>272</v>
      </c>
      <c r="D474" s="29" t="s">
        <v>124</v>
      </c>
      <c r="E474" s="198">
        <v>45189</v>
      </c>
      <c r="F474" s="204">
        <v>2000000</v>
      </c>
      <c r="G474" s="44">
        <v>400000</v>
      </c>
      <c r="H474" s="31">
        <v>400000</v>
      </c>
      <c r="I474" s="45">
        <v>2.75E-2</v>
      </c>
      <c r="J474" s="40">
        <v>2.75E-2</v>
      </c>
      <c r="K474" s="40">
        <v>2.75E-2</v>
      </c>
      <c r="L474" s="178">
        <v>101.09794736000001</v>
      </c>
      <c r="M474" s="35"/>
      <c r="N474" s="35"/>
      <c r="O474" s="41"/>
      <c r="P474" s="46"/>
      <c r="Q474" s="36"/>
      <c r="R474" s="36"/>
      <c r="S474" s="36"/>
      <c r="T474" s="37"/>
      <c r="U474" s="36"/>
      <c r="V474" s="37"/>
      <c r="W474" s="36"/>
      <c r="X474" s="36"/>
      <c r="Y474" s="36"/>
      <c r="Z474" s="36"/>
      <c r="AA474" s="36"/>
      <c r="AB474" s="36"/>
      <c r="AC474" s="36"/>
      <c r="AD474" s="36"/>
      <c r="AE474" s="38"/>
    </row>
    <row r="475" spans="1:31" x14ac:dyDescent="0.25">
      <c r="A475" s="30" t="s">
        <v>82</v>
      </c>
      <c r="B475" s="29">
        <v>45196</v>
      </c>
      <c r="C475" s="30" t="s">
        <v>198</v>
      </c>
      <c r="D475" s="29" t="s">
        <v>124</v>
      </c>
      <c r="E475" s="198">
        <v>45198</v>
      </c>
      <c r="F475" s="204">
        <v>2000000</v>
      </c>
      <c r="G475" s="44">
        <v>450000</v>
      </c>
      <c r="H475" s="44">
        <v>450000</v>
      </c>
      <c r="I475" s="45">
        <v>2.7799999999999998E-2</v>
      </c>
      <c r="J475" s="40">
        <v>2.75E-2</v>
      </c>
      <c r="K475" s="40">
        <v>2.75E-2</v>
      </c>
      <c r="L475" s="178">
        <v>100.29308374999999</v>
      </c>
      <c r="M475" s="35"/>
      <c r="N475" s="35"/>
      <c r="O475" s="41"/>
      <c r="P475" s="46"/>
      <c r="Q475" s="36"/>
      <c r="R475" s="36"/>
      <c r="S475" s="36"/>
      <c r="T475" s="37"/>
      <c r="U475" s="36"/>
      <c r="V475" s="37"/>
      <c r="W475" s="36"/>
      <c r="X475" s="36"/>
      <c r="Y475" s="36"/>
      <c r="Z475" s="36"/>
      <c r="AA475" s="36"/>
      <c r="AB475" s="36"/>
      <c r="AC475" s="36"/>
      <c r="AD475" s="36"/>
      <c r="AE475" s="38"/>
    </row>
    <row r="476" spans="1:31" x14ac:dyDescent="0.25">
      <c r="A476" s="30" t="s">
        <v>271</v>
      </c>
      <c r="B476" s="29">
        <v>45224</v>
      </c>
      <c r="C476" s="30" t="s">
        <v>272</v>
      </c>
      <c r="D476" s="29" t="s">
        <v>136</v>
      </c>
      <c r="E476" s="198">
        <v>45226</v>
      </c>
      <c r="F476" s="204">
        <v>2000000</v>
      </c>
      <c r="G476" s="44">
        <v>530000</v>
      </c>
      <c r="H476" s="44">
        <v>530000</v>
      </c>
      <c r="I476" s="45">
        <v>2.7099999999999999E-2</v>
      </c>
      <c r="J476" s="40">
        <v>2.5000000000000001E-2</v>
      </c>
      <c r="K476" s="40">
        <v>2.5000000000000001E-2</v>
      </c>
      <c r="L476" s="178">
        <v>101.43643799</v>
      </c>
      <c r="M476" s="35"/>
      <c r="N476" s="35"/>
      <c r="O476" s="41"/>
      <c r="P476" s="46"/>
      <c r="Q476" s="36"/>
      <c r="R476" s="36"/>
      <c r="S476" s="36"/>
      <c r="T476" s="37"/>
      <c r="U476" s="36"/>
      <c r="V476" s="37"/>
      <c r="W476" s="36"/>
      <c r="X476" s="36"/>
      <c r="Y476" s="36"/>
      <c r="Z476" s="36"/>
      <c r="AA476" s="36"/>
      <c r="AB476" s="36"/>
      <c r="AC476" s="36"/>
      <c r="AD476" s="36"/>
      <c r="AE476" s="38"/>
    </row>
    <row r="477" spans="1:31" x14ac:dyDescent="0.25">
      <c r="A477" s="30" t="s">
        <v>82</v>
      </c>
      <c r="B477" s="29">
        <v>45237</v>
      </c>
      <c r="C477" s="30" t="s">
        <v>198</v>
      </c>
      <c r="D477" s="29" t="s">
        <v>292</v>
      </c>
      <c r="E477" s="198">
        <v>45239</v>
      </c>
      <c r="F477" s="204">
        <v>2000000</v>
      </c>
      <c r="G477" s="44">
        <v>100000</v>
      </c>
      <c r="H477" s="44" t="s">
        <v>99</v>
      </c>
      <c r="I477" s="45">
        <v>2.1999999999999999E-2</v>
      </c>
      <c r="J477" s="40" t="s">
        <v>99</v>
      </c>
      <c r="K477" s="40">
        <v>2.1999999999999999E-2</v>
      </c>
      <c r="L477" s="178">
        <v>100.76108675</v>
      </c>
      <c r="M477" s="35"/>
      <c r="N477" s="35"/>
      <c r="O477" s="41"/>
      <c r="P477" s="46"/>
      <c r="Q477" s="36"/>
      <c r="R477" s="36"/>
      <c r="S477" s="36"/>
      <c r="T477" s="37"/>
      <c r="U477" s="36"/>
      <c r="V477" s="37"/>
      <c r="W477" s="36"/>
      <c r="X477" s="36"/>
      <c r="Y477" s="36"/>
      <c r="Z477" s="36"/>
      <c r="AA477" s="36"/>
      <c r="AB477" s="36"/>
      <c r="AC477" s="36"/>
      <c r="AD477" s="36"/>
      <c r="AE477" s="38"/>
    </row>
    <row r="478" spans="1:31" x14ac:dyDescent="0.25">
      <c r="A478" s="30" t="s">
        <v>163</v>
      </c>
      <c r="B478" s="29">
        <v>45593</v>
      </c>
      <c r="C478" s="30" t="s">
        <v>198</v>
      </c>
      <c r="D478" s="29" t="s">
        <v>136</v>
      </c>
      <c r="E478" s="198">
        <v>45595</v>
      </c>
      <c r="F478" s="204">
        <v>1000000</v>
      </c>
      <c r="G478" s="44">
        <v>333000</v>
      </c>
      <c r="H478" s="44">
        <v>333000</v>
      </c>
      <c r="I478" s="45">
        <v>2.8199999999999999E-2</v>
      </c>
      <c r="J478" s="40">
        <v>2.5000000000000001E-2</v>
      </c>
      <c r="K478" s="40">
        <v>2.5000000000000001E-2</v>
      </c>
      <c r="L478" s="178">
        <v>100.488077</v>
      </c>
      <c r="M478" s="35"/>
      <c r="N478" s="35"/>
      <c r="O478" s="41"/>
      <c r="P478" s="46"/>
      <c r="Q478" s="36"/>
      <c r="R478" s="36"/>
      <c r="S478" s="36"/>
      <c r="T478" s="37"/>
      <c r="U478" s="36"/>
      <c r="V478" s="37"/>
      <c r="W478" s="36"/>
      <c r="X478" s="36"/>
      <c r="Y478" s="36"/>
      <c r="Z478" s="36"/>
      <c r="AA478" s="36"/>
      <c r="AB478" s="36"/>
      <c r="AC478" s="36"/>
      <c r="AD478" s="36"/>
      <c r="AE478" s="38"/>
    </row>
    <row r="479" spans="1:31" x14ac:dyDescent="0.25">
      <c r="A479" s="30" t="s">
        <v>73</v>
      </c>
      <c r="B479" s="29">
        <v>45593</v>
      </c>
      <c r="C479" s="30" t="s">
        <v>272</v>
      </c>
      <c r="D479" s="29" t="s">
        <v>136</v>
      </c>
      <c r="E479" s="198">
        <v>45595</v>
      </c>
      <c r="F479" s="204">
        <v>1000000</v>
      </c>
      <c r="G479" s="63">
        <v>460000</v>
      </c>
      <c r="H479" s="31">
        <v>460000</v>
      </c>
      <c r="I479" s="179">
        <v>2.8799999999999999E-2</v>
      </c>
      <c r="J479" s="45">
        <v>2.5999999999999999E-2</v>
      </c>
      <c r="K479" s="40">
        <v>2.5999999999999999E-2</v>
      </c>
      <c r="L479" s="178">
        <v>100.71153473</v>
      </c>
      <c r="M479" s="35"/>
      <c r="N479" s="35"/>
      <c r="O479" s="42"/>
      <c r="P479" s="36"/>
      <c r="Q479" s="36"/>
      <c r="R479" s="36"/>
      <c r="S479" s="36"/>
      <c r="T479" s="37"/>
      <c r="U479" s="36"/>
      <c r="V479" s="37"/>
      <c r="W479" s="36"/>
      <c r="X479" s="36"/>
      <c r="Y479" s="36"/>
      <c r="Z479" s="36"/>
      <c r="AA479" s="36"/>
      <c r="AB479" s="36"/>
      <c r="AC479" s="36"/>
      <c r="AD479" s="36"/>
      <c r="AE479" s="38"/>
    </row>
    <row r="480" spans="1:31" x14ac:dyDescent="0.25">
      <c r="A480" s="34"/>
      <c r="B480" s="192"/>
      <c r="C480" s="48"/>
      <c r="D480" s="48"/>
      <c r="E480" s="192"/>
      <c r="F480" s="192"/>
      <c r="G480" s="48"/>
      <c r="H480" s="48"/>
      <c r="I480" s="48"/>
      <c r="R480" s="13"/>
      <c r="T480" s="37"/>
      <c r="U480" s="43"/>
      <c r="V480" s="37"/>
      <c r="AE480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3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2026-04-14T10:51:41Z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