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784644E3-DFC8-454A-B003-D586AF536978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53" i="2" l="1"/>
  <c r="H452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<sst xmlns="http://schemas.openxmlformats.org/spreadsheetml/2006/main" count="1503" uniqueCount="428">
  <si>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</si>
  <si>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</si>
  <si>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</si>
  <si>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</si>
  <si>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</si>
  <si>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</si>
  <si>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</si>
  <si>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</si>
  <si>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</si>
  <si>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</si>
  <si>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</si>
  <si>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</si>
  <si>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</si>
  <si>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</si>
  <si>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</si>
  <si>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</si>
  <si>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</si>
  <si>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</si>
  <si>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</si>
  <si>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</si>
  <si>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</si>
  <si>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</si>
  <si>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</si>
  <si>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</si>
  <si>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</si>
  <si>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</si>
  <si>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</si>
  <si>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</si>
  <si>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</si>
  <si>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</si>
  <si>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</si>
  <si>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</si>
  <si>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</si>
  <si>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</si>
  <si>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</si>
  <si>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</si>
  <si>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</si>
  <si>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</si>
  <si>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</si>
  <si>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</si>
  <si>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</si>
  <si>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</si>
  <si>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</si>
  <si>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</si>
  <si>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</si>
  <si>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</si>
  <si>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</si>
  <si>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</si>
  <si>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</si>
  <si>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</si>
  <si>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</si>
  <si>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</si>
  <si>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</si>
  <si>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</si>
  <si>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</si>
  <si>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</si>
  <si>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</si>
  <si>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</si>
  <si>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</si>
  <si>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</si>
  <si>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</si>
  <si>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</si>
  <si>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</si>
  <si>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</si>
  <si>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</si>
  <si>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</si>
  <si>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</si>
  <si>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</si>
  <si>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</si>
  <si>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</si>
  <si>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</si>
  <si>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</si>
  <si>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</si>
  <si>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</si>
  <si>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</si>
  <si>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</si>
  <si>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</si>
  <si>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</si>
  <si>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</si>
  <si>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</si>
  <si>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</si>
  <si>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</si>
  <si>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</si>
  <si>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</si>
  <si>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</si>
  <si>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</si>
  <si>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</si>
  <si>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</si>
  <si>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</si>
  <si>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</si>
  <si>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</si>
  <si>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</si>
  <si>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</si>
  <si>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</si>
  <si>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</si>
  <si>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</si>
  <si>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</si>
  <si>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</si>
  <si>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</si>
  <si>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</si>
  <si>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</si>
  <si>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</si>
  <si>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</si>
  <si>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</si>
  <si>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</si>
  <si>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</si>
  <si>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</si>
  <si>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</si>
  <si>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</si>
  <si>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</si>
  <si>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</si>
  <si>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</si>
  <si>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</si>
  <si>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</si>
  <si>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</si>
  <si>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</si>
  <si>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</si>
  <si>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</si>
  <si>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</si>
  <si>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</si>
  <si>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</si>
  <si>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</si>
  <si>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</si>
  <si>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</si>
  <si>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</si>
  <si>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</si>
  <si>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</si>
  <si>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</si>
  <si>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</si>
  <si>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</si>
  <si>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</si>
  <si>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</si>
  <si>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</si>
  <si>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</si>
  <si>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</si>
  <si>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</si>
  <si>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</si>
  <si>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</si>
  <si>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</si>
  <si>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</si>
  <si>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</si>
  <si>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</si>
  <si>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</si>
  <si>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</si>
  <si>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</si>
  <si>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</si>
  <si>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</si>
  <si>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</si>
  <si>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</si>
  <si>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</si>
  <si>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</si>
  <si>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</si>
  <si>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</si>
  <si>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</si>
  <si>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</si>
  <si>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</si>
  <si>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</si>
  <si>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</si>
  <si>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</si>
  <si>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</si>
  <si>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</si>
  <si>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</si>
  <si>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</si>
  <si>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</si>
  <si>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</si>
  <si>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</si>
  <si>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</si>
  <si>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</si>
  <si>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</si>
  <si>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</si>
  <si>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</si>
  <si>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</si>
  <si>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</si>
  <si>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</si>
  <si>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</si>
  <si>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</si>
  <si>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</si>
  <si>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</si>
  <si>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</si>
  <si>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</si>
  <si>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</si>
  <si>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</si>
  <si>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</si>
  <si>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</si>
  <si>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</si>
  <si>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</si>
  <si>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</si>
  <si>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</si>
  <si>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</si>
  <si>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</si>
  <si>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</si>
  <si>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</si>
  <si>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</si>
  <si>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</si>
  <si>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</si>
  <si>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</si>
  <si>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</si>
  <si>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</si>
  <si>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</si>
  <si>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</si>
  <si>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</si>
  <si>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</si>
  <si>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</si>
  <si>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</si>
  <si>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</si>
  <si>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</si>
  <si>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</si>
  <si>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</si>
  <si>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</si>
  <si>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</si>
  <si>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</si>
  <si>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</si>
  <si>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</si>
  <si>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</si>
  <si>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</si>
  <si>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</si>
  <si>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</si>
  <si>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</si>
  <si>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</si>
  <si>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</si>
  <si>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</si>
  <si>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</si>
  <si>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</si>
  <si>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</si>
  <si>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</si>
  <si>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</si>
  <si>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</si>
  <si>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</si>
  <si>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</si>
  <si>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</si>
  <si>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</si>
  <si>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</si>
  <si>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</si>
  <si>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</si>
  <si>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</si>
  <si>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</si>
  <si>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</si>
  <si>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</si>
  <si>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</si>
  <si>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</si>
  <si>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</si>
  <si>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</si>
  <si>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</si>
  <si>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</si>
  <si>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</si>
  <si>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</si>
  <si>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</si>
  <si>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</si>
  <si>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</si>
  <si>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</si>
  <si>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</si>
  <si>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</si>
  <si>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</si>
  <si>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</si>
  <si>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</si>
  <si>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</si>
  <si>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</si>
  <si>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</si>
  <si>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</si>
  <si>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</si>
  <si>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</si>
  <si>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</si>
  <si>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</si>
  <si>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</si>
  <si>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</si>
  <si>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</si>
  <si>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</si>
  <si>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</si>
  <si>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</si>
  <si>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</si>
  <si>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</si>
  <si>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</si>
  <si>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</si>
  <si>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</si>
  <si>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</si>
  <si>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</si>
  <si>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</si>
  <si>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</si>
  <si>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</si>
  <si>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</si>
  <si>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</si>
  <si>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</si>
  <si>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</si>
  <si>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</si>
  <si>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</si>
  <si>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</si>
  <si>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</si>
  <si>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</si>
  <si>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</si>
  <si>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</si>
  <si>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</si>
  <si>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</si>
  <si>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</si>
  <si>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</si>
  <si>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</si>
  <si>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</si>
  <si>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</si>
  <si>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</si>
  <si>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</si>
  <si>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</si>
  <si>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</si>
  <si>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</si>
  <si>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</si>
  <si>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</si>
  <si>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</si>
  <si>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</si>
  <si>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</si>
  <si>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</si>
  <si>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</si>
  <si>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</si>
  <si>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</si>
  <si>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</si>
  <si>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</si>
  <si>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</si>
  <si>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</si>
  <si>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</si>
  <si>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</si>
  <si>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</si>
  <si>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</si>
  <si>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</si>
  <si>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</si>
  <si>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</si>
  <si>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</si>
  <si>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</si>
  <si>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</si>
  <si>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</si>
  <si>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</si>
  <si>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</si>
  <si>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</si>
  <si>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</si>
  <si>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</si>
  <si>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</si>
  <si>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</si>
  <si>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</si>
  <si>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</si>
  <si>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</si>
  <si>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</si>
  <si>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</si>
  <si>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</si>
  <si>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</si>
  <si>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</si>
  <si>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</si>
  <si>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</si>
  <si>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</si>
  <si>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</si>
  <si>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</si>
  <si>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</si>
  <si>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</si>
  <si>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</si>
  <si>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</si>
  <si>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</si>
  <si>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</si>
  <si>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</si>
  <si>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</si>
  <si>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</si>
  <si>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</si>
  <si>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</si>
  <si>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</si>
  <si>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</si>
  <si>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</si>
  <si>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</si>
  <si>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</si>
  <si>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</si>
  <si>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</si>
  <si>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</si>
  <si>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</si>
  <si>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</si>
  <si>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</si>
  <si>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</si>
  <si>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</si>
  <si>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</si>
  <si>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</si>
  <si>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</si>
  <si>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</si>
  <si>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</si>
  <si>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</si>
  <si>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</si>
  <si>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</si>
  <si>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</si>
  <si>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</si>
  <si>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</si>
  <si>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</si>
  <si>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</si>
  <si>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</si>
  <si>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</si>
  <si>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</si>
  <si>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</si>
  <si>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</si>
  <si>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</si>
  <si>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</si>
  <si>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</si>
  <si>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</si>
  <si>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</si>
  <si>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</si>
  <si>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</si>
  <si>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</si>
  <si>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</si>
  <si>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</si>
  <si>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</si>
  <si>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</si>
  <si>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</si>
  <si>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</si>
  <si>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</si>
  <si>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</si>
  <si>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</si>
  <si>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</si>
  <si>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</si>
  <si>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</si>
  <si>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</si>
  <si>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</si>
  <si>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</si>
  <si>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</si>
  <si>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</si>
  <si>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</si>
  <si>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</si>
  <si>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</si>
  <si>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</si>
  <si>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</si>
  <si>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</si>
  <si>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</si>
  <si>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</si>
  <si>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</si>
  <si>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</si>
  <si>
    <t>AL000A4EN3K7</t>
  </si>
  <si>
    <t>AL000A4EN3J9</t>
  </si>
  <si>
    <t>AL000A4EN3H3</t>
  </si>
  <si>
    <t>AL000A4EPCB5</t>
  </si>
  <si>
    <t>R-2 vjeçar PLUS /2 years PLUS (fix)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</si>
</sst>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44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14" fontId="12" fillId="0" borderId="4" xfId="2" applyNumberFormat="1" applyFont="1" applyBorder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30" totalsRowShown="0" headerRowDxfId="32" dataDxfId="31">
  <autoFilter ref="A4:AE430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62"/>
  <sheetViews>
    <sheetView showGridLines="0" tabSelected="1" zoomScale="90" zoomScaleNormal="90" workbookViewId="0">
      <pane xSplit="3" ySplit="4" topLeftCell="D412" activePane="bottomRight" state="frozenSplit"/>
      <selection pane="topRight" activeCell="D1" sqref="D1"/>
      <selection pane="bottomLeft" activeCell="A5" sqref="A5"/>
      <selection pane="bottomRight" activeCell="V430" sqref="V430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38" t="s">
        <v>11</v>
      </c>
      <c r="B1" s="238"/>
      <c r="C1" s="238"/>
      <c r="D1" s="239" t="s">
        <v>48</v>
      </c>
      <c r="E1" s="239"/>
      <c r="F1" s="239"/>
      <c r="G1" s="239"/>
      <c r="H1" s="239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40" t="s">
        <v>47</v>
      </c>
      <c r="V1" s="240"/>
      <c r="W1" s="240"/>
      <c r="X1" s="240"/>
      <c r="Y1" s="240"/>
      <c r="Z1" s="240"/>
      <c r="AA1" s="240"/>
      <c r="AB1" s="240"/>
      <c r="AC1" s="240"/>
      <c r="AD1" s="240"/>
      <c r="AE1" s="240"/>
    </row>
    <row r="2" spans="1:33" x14ac:dyDescent="0.25">
      <c r="A2" s="241" t="s">
        <v>301</v>
      </c>
      <c r="B2" s="242"/>
      <c r="C2" s="242"/>
      <c r="D2" s="243" t="s">
        <v>49</v>
      </c>
      <c r="E2" s="243"/>
      <c r="F2" s="243"/>
      <c r="G2" s="243"/>
      <c r="H2" s="243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41" t="s">
        <v>317</v>
      </c>
      <c r="V2" s="242"/>
      <c r="W2" s="242"/>
      <c r="X2" s="241"/>
      <c r="Y2" s="242"/>
      <c r="Z2" s="242"/>
      <c r="AA2" s="241"/>
      <c r="AB2" s="242"/>
      <c r="AC2" s="242"/>
      <c r="AD2" s="241"/>
      <c r="AE2" s="242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5" t="s">
        <v>381</v>
      </c>
      <c r="B368" s="206">
        <v>45789</v>
      </c>
      <c r="C368" s="207" t="s">
        <v>133</v>
      </c>
      <c r="D368" s="208" t="s">
        <v>102</v>
      </c>
      <c r="E368" s="206">
        <v>45791</v>
      </c>
      <c r="F368" s="206">
        <v>48348</v>
      </c>
      <c r="G368" s="209">
        <v>4500000</v>
      </c>
      <c r="H368" s="210"/>
      <c r="I368" s="210">
        <v>3692700</v>
      </c>
      <c r="J368" s="211">
        <v>3290700</v>
      </c>
      <c r="K368" s="212">
        <v>3564500</v>
      </c>
      <c r="L368" s="212">
        <v>3162500</v>
      </c>
      <c r="M368" s="213">
        <v>128200</v>
      </c>
      <c r="N368" s="213">
        <v>128200</v>
      </c>
      <c r="O368" s="214">
        <v>3.9300000000000002E-2</v>
      </c>
      <c r="P368" s="215"/>
      <c r="Q368" s="215">
        <v>0.05</v>
      </c>
      <c r="R368" s="215">
        <v>3.9300000000000002E-2</v>
      </c>
      <c r="S368" s="215">
        <v>0.03</v>
      </c>
      <c r="T368" s="216"/>
      <c r="U368" s="215"/>
      <c r="V368" s="216"/>
      <c r="W368" s="215"/>
      <c r="X368" s="217"/>
      <c r="Y368" s="218"/>
      <c r="Z368" s="218"/>
      <c r="AA368" s="218"/>
      <c r="AB368" s="218"/>
      <c r="AC368" s="218"/>
      <c r="AD368" s="215">
        <v>3.9300000000000002E-2</v>
      </c>
      <c r="AE368" s="217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9" t="s">
        <v>386</v>
      </c>
      <c r="B380" s="220">
        <v>45832</v>
      </c>
      <c r="C380" s="221" t="s">
        <v>64</v>
      </c>
      <c r="D380" s="208" t="s">
        <v>106</v>
      </c>
      <c r="E380" s="222">
        <v>45834</v>
      </c>
      <c r="F380" s="223">
        <v>46198</v>
      </c>
      <c r="G380" s="211">
        <v>7000000</v>
      </c>
      <c r="H380" s="224"/>
      <c r="I380" s="211">
        <v>7539450</v>
      </c>
      <c r="J380" s="211">
        <v>7000000</v>
      </c>
      <c r="K380" s="225">
        <v>3950000</v>
      </c>
      <c r="L380" s="225">
        <v>3410550</v>
      </c>
      <c r="M380" s="226">
        <v>3589450</v>
      </c>
      <c r="N380" s="227">
        <v>3589450</v>
      </c>
      <c r="O380" s="228"/>
      <c r="P380" s="218">
        <v>2.758E-2</v>
      </c>
      <c r="Q380" s="229">
        <v>2.9600000000000001E-2</v>
      </c>
      <c r="R380" s="218">
        <v>2.8799999999999999E-2</v>
      </c>
      <c r="S380" s="229">
        <v>2.7300000000000001E-2</v>
      </c>
      <c r="T380" s="216"/>
      <c r="U380" s="215"/>
      <c r="V380" s="216"/>
      <c r="W380" s="224"/>
      <c r="X380" s="224"/>
      <c r="Y380" s="224"/>
      <c r="Z380" s="224"/>
      <c r="AA380" s="224"/>
      <c r="AB380" s="224"/>
      <c r="AC380" s="224"/>
      <c r="AD380" s="218"/>
      <c r="AE380" s="217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2">
        <v>100.06</v>
      </c>
      <c r="U387" s="233">
        <v>7.6999999999999996E-4</v>
      </c>
      <c r="V387" s="232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1"/>
      <c r="U388" s="230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1"/>
      <c r="U392" s="230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2">
        <v>100.31025338059511</v>
      </c>
      <c r="U393" s="233">
        <v>3.0800000000000003E-3</v>
      </c>
      <c r="V393" s="232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1"/>
      <c r="U398" s="230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1"/>
      <c r="U401" s="230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4">
        <v>3110400</v>
      </c>
      <c r="L402" s="234">
        <v>3110400</v>
      </c>
      <c r="M402" s="143">
        <v>250000</v>
      </c>
      <c r="N402" s="120">
        <v>250000</v>
      </c>
      <c r="O402" s="235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4">
        <v>3251400</v>
      </c>
      <c r="L403" s="234">
        <v>2875000</v>
      </c>
      <c r="M403" s="143">
        <v>0</v>
      </c>
      <c r="N403" s="120">
        <v>0</v>
      </c>
      <c r="O403" s="235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4">
        <v>5005900</v>
      </c>
      <c r="L404" s="234">
        <v>3189400</v>
      </c>
      <c r="M404" s="143">
        <v>260600</v>
      </c>
      <c r="N404" s="120">
        <v>260600</v>
      </c>
      <c r="O404" s="235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1"/>
      <c r="U405" s="230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6">
        <v>100.07219793706655</v>
      </c>
      <c r="U406" s="233">
        <v>2.6766666666666666E-3</v>
      </c>
      <c r="V406" s="236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1"/>
      <c r="U407" s="230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4">
        <v>3768200</v>
      </c>
      <c r="L409" s="234">
        <v>3725000</v>
      </c>
      <c r="M409" s="143">
        <v>300000</v>
      </c>
      <c r="N409" s="120">
        <v>300000</v>
      </c>
      <c r="O409" s="235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7"/>
      <c r="X420" s="237"/>
      <c r="Y420" s="237"/>
      <c r="Z420" s="237"/>
      <c r="AA420" s="237"/>
      <c r="AB420" s="237"/>
      <c r="AC420" s="237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5">
        <v>5.1499999999999997E-2</v>
      </c>
      <c r="P422" s="162"/>
      <c r="Q422" s="235">
        <v>5.5E-2</v>
      </c>
      <c r="R422" s="235">
        <v>5.1499999999999997E-2</v>
      </c>
      <c r="S422" s="235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4">
        <v>8790600</v>
      </c>
      <c r="L424" s="234">
        <v>4200000</v>
      </c>
      <c r="M424" s="160">
        <v>400000</v>
      </c>
      <c r="N424" s="160">
        <v>400000</v>
      </c>
      <c r="O424" s="235"/>
      <c r="P424" s="162">
        <v>3.78E-2</v>
      </c>
      <c r="Q424" s="235">
        <v>4.2999999999999997E-2</v>
      </c>
      <c r="R424" s="235">
        <v>3.9100000000000003E-2</v>
      </c>
      <c r="S424" s="235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5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124">
        <v>8000000</v>
      </c>
      <c r="H425" s="145"/>
      <c r="I425" s="160">
        <v>12786490</v>
      </c>
      <c r="J425" s="124">
        <v>8186490</v>
      </c>
      <c r="K425" s="234">
        <v>6959800</v>
      </c>
      <c r="L425" s="234">
        <v>2359800</v>
      </c>
      <c r="M425" s="160">
        <v>5826690</v>
      </c>
      <c r="N425" s="160">
        <v>5826690</v>
      </c>
      <c r="O425" s="235"/>
      <c r="P425" s="162">
        <v>2.4029999999999999E-2</v>
      </c>
      <c r="Q425" s="235">
        <v>2.5000000000000001E-2</v>
      </c>
      <c r="R425" s="235">
        <v>2.4199999999999999E-2</v>
      </c>
      <c r="S425" s="235">
        <v>2.4E-2</v>
      </c>
      <c r="T425" s="163"/>
      <c r="U425" s="162"/>
      <c r="V425" s="163"/>
      <c r="W425" s="145"/>
      <c r="X425" s="145"/>
      <c r="Y425" s="145"/>
      <c r="Z425" s="145"/>
      <c r="AA425" s="145"/>
      <c r="AB425" s="145"/>
      <c r="AC425" s="145"/>
      <c r="AD425" s="235"/>
      <c r="AE425" s="119">
        <v>1.6</v>
      </c>
    </row>
    <row r="426" spans="1:31" x14ac:dyDescent="0.25">
      <c r="A426" s="121" t="s">
        <v>423</v>
      </c>
      <c r="B426" s="29">
        <v>46055</v>
      </c>
      <c r="C426" s="148" t="s">
        <v>143</v>
      </c>
      <c r="D426" s="123" t="s">
        <v>77</v>
      </c>
      <c r="E426" s="29">
        <v>46057</v>
      </c>
      <c r="F426" s="29">
        <v>51536</v>
      </c>
      <c r="G426" s="124">
        <v>2000000</v>
      </c>
      <c r="H426" s="145"/>
      <c r="I426" s="160">
        <v>6048300</v>
      </c>
      <c r="J426" s="124">
        <v>2295400</v>
      </c>
      <c r="K426" s="234">
        <v>5761300</v>
      </c>
      <c r="L426" s="234">
        <v>2008400</v>
      </c>
      <c r="M426" s="160">
        <v>287000</v>
      </c>
      <c r="N426" s="160">
        <v>287000</v>
      </c>
      <c r="O426" s="235">
        <v>5.67E-2</v>
      </c>
      <c r="P426" s="162"/>
      <c r="Q426" s="235">
        <v>6.2899999999999998E-2</v>
      </c>
      <c r="R426" s="235">
        <v>5.67E-2</v>
      </c>
      <c r="S426" s="235">
        <v>5.5E-2</v>
      </c>
      <c r="T426" s="163"/>
      <c r="U426" s="162"/>
      <c r="V426" s="163"/>
      <c r="W426" s="145"/>
      <c r="X426" s="145"/>
      <c r="Y426" s="145"/>
      <c r="Z426" s="145"/>
      <c r="AA426" s="145"/>
      <c r="AB426" s="145"/>
      <c r="AC426" s="145"/>
      <c r="AD426" s="235">
        <v>5.67E-2</v>
      </c>
      <c r="AE426" s="119">
        <v>3.02</v>
      </c>
    </row>
    <row r="427" spans="1:31" x14ac:dyDescent="0.25">
      <c r="A427" s="121" t="s">
        <v>425</v>
      </c>
      <c r="B427" s="29">
        <v>46056</v>
      </c>
      <c r="C427" s="159" t="s">
        <v>76</v>
      </c>
      <c r="D427" s="123" t="s">
        <v>77</v>
      </c>
      <c r="E427" s="29">
        <v>46058</v>
      </c>
      <c r="F427" s="29">
        <v>46240</v>
      </c>
      <c r="G427" s="124">
        <v>1000000</v>
      </c>
      <c r="H427" s="145"/>
      <c r="I427" s="160">
        <v>2110340</v>
      </c>
      <c r="J427" s="124">
        <v>1000000</v>
      </c>
      <c r="K427" s="234">
        <v>2020000</v>
      </c>
      <c r="L427" s="234">
        <v>909660</v>
      </c>
      <c r="M427" s="160">
        <v>90340</v>
      </c>
      <c r="N427" s="160">
        <v>90340</v>
      </c>
      <c r="O427" s="235"/>
      <c r="P427" s="162">
        <v>2.3879999999999998E-2</v>
      </c>
      <c r="Q427" s="235">
        <v>2.5000000000000001E-2</v>
      </c>
      <c r="R427" s="235">
        <v>2.41E-2</v>
      </c>
      <c r="S427" s="235">
        <v>2.3699999999999999E-2</v>
      </c>
      <c r="T427" s="163"/>
      <c r="U427" s="162"/>
      <c r="V427" s="163"/>
      <c r="W427" s="145"/>
      <c r="X427" s="145"/>
      <c r="Y427" s="145"/>
      <c r="Z427" s="145"/>
      <c r="AA427" s="145"/>
      <c r="AB427" s="145"/>
      <c r="AC427" s="145"/>
      <c r="AD427" s="235"/>
      <c r="AE427" s="119">
        <v>2.11</v>
      </c>
    </row>
    <row r="428" spans="1:31" x14ac:dyDescent="0.25">
      <c r="A428" s="121" t="s">
        <v>424</v>
      </c>
      <c r="B428" s="29">
        <v>46057</v>
      </c>
      <c r="C428" s="148" t="s">
        <v>133</v>
      </c>
      <c r="D428" s="123" t="s">
        <v>77</v>
      </c>
      <c r="E428" s="29">
        <v>46059</v>
      </c>
      <c r="F428" s="29">
        <v>48616</v>
      </c>
      <c r="G428" s="63">
        <v>4500000</v>
      </c>
      <c r="H428" s="67"/>
      <c r="I428" s="31">
        <v>8121300</v>
      </c>
      <c r="J428" s="63">
        <v>5175000</v>
      </c>
      <c r="K428" s="184">
        <v>7789000</v>
      </c>
      <c r="L428" s="184">
        <v>4842700</v>
      </c>
      <c r="M428" s="31">
        <v>332300</v>
      </c>
      <c r="N428" s="31">
        <v>332300</v>
      </c>
      <c r="O428" s="186">
        <v>4.1099999999999998E-2</v>
      </c>
      <c r="P428" s="91"/>
      <c r="Q428" s="186">
        <v>4.7300000000000002E-2</v>
      </c>
      <c r="R428" s="186">
        <v>4.1099999999999998E-2</v>
      </c>
      <c r="S428" s="186">
        <v>3.6999999999999998E-2</v>
      </c>
      <c r="T428" s="92"/>
      <c r="U428" s="91"/>
      <c r="V428" s="92"/>
      <c r="W428" s="67"/>
      <c r="X428" s="67"/>
      <c r="Y428" s="67"/>
      <c r="Z428" s="67"/>
      <c r="AA428" s="67"/>
      <c r="AB428" s="67"/>
      <c r="AC428" s="67"/>
      <c r="AD428" s="186">
        <v>4.1099999999999998E-2</v>
      </c>
      <c r="AE428" s="33">
        <v>1.8</v>
      </c>
    </row>
    <row r="429" spans="1:31" x14ac:dyDescent="0.25">
      <c r="A429" s="121" t="s">
        <v>426</v>
      </c>
      <c r="B429" s="29">
        <v>46063</v>
      </c>
      <c r="C429" s="159" t="s">
        <v>64</v>
      </c>
      <c r="D429" s="123" t="s">
        <v>77</v>
      </c>
      <c r="E429" s="29">
        <v>46065</v>
      </c>
      <c r="F429" s="29">
        <v>46429</v>
      </c>
      <c r="G429" s="63">
        <v>11000000</v>
      </c>
      <c r="H429" s="67"/>
      <c r="I429" s="31">
        <v>10816820</v>
      </c>
      <c r="J429" s="63">
        <v>10814320</v>
      </c>
      <c r="K429" s="184">
        <v>5067500</v>
      </c>
      <c r="L429" s="184">
        <v>5065000</v>
      </c>
      <c r="M429" s="31">
        <v>5749320</v>
      </c>
      <c r="N429" s="31">
        <v>5749320</v>
      </c>
      <c r="O429" s="186"/>
      <c r="P429" s="91">
        <v>2.419E-2</v>
      </c>
      <c r="Q429" s="186">
        <v>2.5000000000000001E-2</v>
      </c>
      <c r="R429" s="186">
        <v>2.47E-2</v>
      </c>
      <c r="S429" s="186">
        <v>2.35E-2</v>
      </c>
      <c r="T429" s="92"/>
      <c r="U429" s="91"/>
      <c r="V429" s="92"/>
      <c r="W429" s="67"/>
      <c r="X429" s="67"/>
      <c r="Y429" s="67"/>
      <c r="Z429" s="67"/>
      <c r="AA429" s="67"/>
      <c r="AB429" s="67"/>
      <c r="AC429" s="67"/>
      <c r="AD429" s="186"/>
      <c r="AE429" s="33">
        <v>0.98</v>
      </c>
    </row>
    <row r="430" spans="1:31" x14ac:dyDescent="0.25">
      <c r="A430" s="121" t="s">
        <v>412</v>
      </c>
      <c r="B430" s="29">
        <v>46064</v>
      </c>
      <c r="C430" s="159" t="s">
        <v>427</v>
      </c>
      <c r="D430" s="123" t="s">
        <v>77</v>
      </c>
      <c r="E430" s="29">
        <v>46066</v>
      </c>
      <c r="F430" s="29">
        <v>46946</v>
      </c>
      <c r="G430" s="63">
        <v>8000000</v>
      </c>
      <c r="H430" s="67"/>
      <c r="I430" s="31">
        <v>11887200</v>
      </c>
      <c r="J430" s="63">
        <v>8916500</v>
      </c>
      <c r="K430" s="184">
        <v>11887200</v>
      </c>
      <c r="L430" s="184">
        <v>8916500</v>
      </c>
      <c r="M430" s="31"/>
      <c r="N430" s="31"/>
      <c r="O430" s="186">
        <v>3.1E-2</v>
      </c>
      <c r="P430" s="91"/>
      <c r="Q430" s="186">
        <v>3.7999999999999999E-2</v>
      </c>
      <c r="R430" s="186">
        <v>3.1E-2</v>
      </c>
      <c r="S430" s="186">
        <v>2.7E-2</v>
      </c>
      <c r="T430" s="92">
        <v>100.48299400000001</v>
      </c>
      <c r="U430" s="91">
        <v>2.8500000000000001E-3</v>
      </c>
      <c r="V430" s="92">
        <v>100.76802178</v>
      </c>
      <c r="W430" s="67"/>
      <c r="X430" s="67"/>
      <c r="Y430" s="67"/>
      <c r="Z430" s="67"/>
      <c r="AA430" s="67"/>
      <c r="AB430" s="67"/>
      <c r="AC430" s="67"/>
      <c r="AD430" s="186">
        <v>3.3099999999999997E-2</v>
      </c>
      <c r="AE430" s="33">
        <v>1.49</v>
      </c>
    </row>
    <row r="431" spans="1:31" x14ac:dyDescent="0.25">
      <c r="A431" s="48" t="s">
        <v>161</v>
      </c>
      <c r="B431" s="192"/>
      <c r="C431" s="48"/>
      <c r="D431" s="48"/>
      <c r="E431" s="192"/>
      <c r="F431" s="192"/>
      <c r="G431" s="48"/>
      <c r="H431" s="48"/>
      <c r="I431" s="12"/>
      <c r="J431" s="12"/>
      <c r="K431" s="156"/>
      <c r="L431" s="156"/>
      <c r="M431" s="151"/>
      <c r="N431" s="151"/>
      <c r="O431" s="152"/>
      <c r="P431" s="137"/>
      <c r="Q431" s="153"/>
      <c r="R431" s="153"/>
      <c r="S431" s="153"/>
      <c r="AE431" s="38"/>
    </row>
    <row r="432" spans="1:31" x14ac:dyDescent="0.25">
      <c r="A432" s="48" t="s">
        <v>93</v>
      </c>
      <c r="B432" s="192"/>
      <c r="C432" s="48"/>
      <c r="D432" s="48"/>
      <c r="E432" s="192"/>
      <c r="F432" s="192"/>
      <c r="G432" s="48"/>
      <c r="H432" s="48"/>
      <c r="I432" s="12"/>
      <c r="J432" s="12"/>
      <c r="K432" s="156"/>
      <c r="L432" s="156"/>
      <c r="M432" s="151"/>
      <c r="N432" s="151"/>
      <c r="O432" s="152"/>
      <c r="P432" s="137"/>
      <c r="Q432" s="153"/>
      <c r="R432" s="153"/>
      <c r="S432" s="153"/>
      <c r="AE432" s="38"/>
    </row>
    <row r="433" spans="1:31" x14ac:dyDescent="0.25">
      <c r="A433" s="48" t="s">
        <v>237</v>
      </c>
      <c r="B433" s="192"/>
      <c r="C433" s="48"/>
      <c r="D433" s="48"/>
      <c r="E433" s="192"/>
      <c r="F433" s="192"/>
      <c r="G433" s="48"/>
      <c r="H433" s="48"/>
      <c r="I433" s="12"/>
      <c r="J433" s="12"/>
      <c r="K433" s="156"/>
      <c r="L433" s="156"/>
      <c r="M433" s="151"/>
      <c r="N433" s="151"/>
      <c r="O433" s="152"/>
      <c r="P433" s="137"/>
      <c r="Q433" s="153"/>
      <c r="R433" s="153"/>
      <c r="S433" s="153"/>
      <c r="AE433" s="38"/>
    </row>
    <row r="434" spans="1:31" x14ac:dyDescent="0.25">
      <c r="A434" s="48" t="s">
        <v>238</v>
      </c>
      <c r="I434" s="12"/>
      <c r="J434" s="12"/>
      <c r="K434" s="156"/>
      <c r="L434" s="156"/>
      <c r="M434" s="151"/>
      <c r="N434" s="151"/>
      <c r="O434" s="152"/>
      <c r="P434" s="137"/>
      <c r="Q434" s="153"/>
      <c r="R434" s="153"/>
      <c r="S434" s="153"/>
      <c r="AE434" s="38"/>
    </row>
    <row r="435" spans="1:31" x14ac:dyDescent="0.25">
      <c r="A435" s="48" t="s">
        <v>249</v>
      </c>
      <c r="I435" s="12"/>
      <c r="J435" s="12"/>
      <c r="K435" s="156"/>
      <c r="L435" s="156"/>
      <c r="M435" s="151"/>
      <c r="N435" s="151"/>
      <c r="O435" s="152"/>
      <c r="P435" s="137"/>
      <c r="Q435" s="153"/>
      <c r="R435" s="153"/>
      <c r="S435" s="153"/>
      <c r="AE435" s="38"/>
    </row>
    <row r="436" spans="1:31" x14ac:dyDescent="0.25">
      <c r="A436" s="48" t="s">
        <v>304</v>
      </c>
      <c r="I436" s="12"/>
      <c r="J436" s="12"/>
      <c r="K436" s="156"/>
      <c r="L436" s="156"/>
      <c r="M436" s="151"/>
      <c r="N436" s="151"/>
      <c r="O436" s="152"/>
      <c r="P436" s="137"/>
      <c r="Q436" s="153"/>
      <c r="R436" s="153"/>
      <c r="S436" s="153"/>
      <c r="AE436" s="38"/>
    </row>
    <row r="437" spans="1:31" x14ac:dyDescent="0.25">
      <c r="A437" s="48" t="s">
        <v>351</v>
      </c>
      <c r="I437" s="12"/>
      <c r="J437" s="12"/>
      <c r="K437" s="156"/>
      <c r="L437" s="156"/>
      <c r="M437" s="151"/>
      <c r="N437" s="151"/>
      <c r="O437" s="152"/>
      <c r="P437" s="137"/>
      <c r="Q437" s="153"/>
      <c r="R437" s="153"/>
      <c r="S437" s="153"/>
      <c r="AE437" s="38"/>
    </row>
    <row r="438" spans="1:31" x14ac:dyDescent="0.25">
      <c r="A438" s="48" t="s">
        <v>353</v>
      </c>
      <c r="I438" s="12"/>
      <c r="J438" s="12"/>
      <c r="K438" s="156"/>
      <c r="L438" s="156"/>
      <c r="M438" s="151"/>
      <c r="N438" s="151"/>
      <c r="O438" s="152"/>
      <c r="P438" s="137"/>
      <c r="Q438" s="153"/>
      <c r="R438" s="153"/>
      <c r="S438" s="153"/>
      <c r="AE438" s="38"/>
    </row>
    <row r="439" spans="1:31" x14ac:dyDescent="0.25">
      <c r="A439" s="48" t="s">
        <v>355</v>
      </c>
      <c r="I439" s="12"/>
      <c r="J439" s="12"/>
      <c r="K439" s="156"/>
      <c r="L439" s="156"/>
      <c r="M439" s="151"/>
      <c r="N439" s="151"/>
      <c r="O439" s="152"/>
      <c r="P439" s="137"/>
      <c r="Q439" s="153"/>
      <c r="R439" s="153"/>
      <c r="S439" s="153"/>
      <c r="AE439" s="38"/>
    </row>
    <row r="440" spans="1:31" x14ac:dyDescent="0.25">
      <c r="A440" s="48" t="s">
        <v>361</v>
      </c>
      <c r="I440" s="12"/>
      <c r="J440" s="12"/>
      <c r="K440" s="156"/>
      <c r="L440" s="156"/>
      <c r="M440" s="151"/>
      <c r="N440" s="151"/>
      <c r="O440" s="152"/>
      <c r="P440" s="137"/>
      <c r="Q440" s="153"/>
      <c r="R440" s="153"/>
      <c r="S440" s="153"/>
      <c r="AE440" s="38"/>
    </row>
    <row r="441" spans="1:31" x14ac:dyDescent="0.25">
      <c r="A441" s="48" t="s">
        <v>362</v>
      </c>
      <c r="I441" s="12"/>
      <c r="J441" s="12"/>
      <c r="K441" s="156"/>
      <c r="L441" s="156"/>
      <c r="M441" s="151"/>
      <c r="N441" s="151"/>
      <c r="O441" s="152"/>
      <c r="P441" s="137"/>
      <c r="Q441" s="153"/>
      <c r="R441" s="153"/>
      <c r="S441" s="153"/>
      <c r="AE441" s="38"/>
    </row>
    <row r="442" spans="1:31" x14ac:dyDescent="0.25">
      <c r="A442" s="48" t="s">
        <v>389</v>
      </c>
      <c r="I442" s="12"/>
      <c r="J442" s="12"/>
      <c r="K442" s="156"/>
      <c r="L442" s="156"/>
      <c r="M442" s="151"/>
      <c r="N442" s="151"/>
      <c r="O442" s="152"/>
      <c r="P442" s="137"/>
      <c r="Q442" s="153"/>
      <c r="R442" s="153"/>
      <c r="S442" s="153"/>
      <c r="AE442" s="38"/>
    </row>
    <row r="443" spans="1:31" x14ac:dyDescent="0.25">
      <c r="A443" s="48" t="s">
        <v>392</v>
      </c>
      <c r="I443" s="12"/>
      <c r="J443" s="12"/>
      <c r="K443" s="156"/>
      <c r="L443" s="156"/>
      <c r="M443" s="151"/>
      <c r="N443" s="151"/>
      <c r="O443" s="152"/>
      <c r="P443" s="137"/>
      <c r="Q443" s="153"/>
      <c r="R443" s="153"/>
      <c r="S443" s="153"/>
      <c r="AE443" s="38"/>
    </row>
    <row r="444" spans="1:31" x14ac:dyDescent="0.25">
      <c r="A444" s="48" t="s">
        <v>416</v>
      </c>
      <c r="B444" s="191"/>
      <c r="C444" s="154"/>
      <c r="D444" s="155"/>
      <c r="E444" s="203"/>
      <c r="F444" s="203"/>
      <c r="G444" s="12"/>
      <c r="I444" s="12"/>
      <c r="J444" s="12"/>
      <c r="K444" s="156"/>
      <c r="L444" s="156"/>
      <c r="M444" s="151"/>
      <c r="N444" s="151"/>
      <c r="O444" s="152"/>
      <c r="P444" s="137"/>
      <c r="Q444" s="153"/>
      <c r="R444" s="153"/>
      <c r="S444" s="153"/>
      <c r="AE444" s="38"/>
    </row>
    <row r="445" spans="1:31" x14ac:dyDescent="0.25">
      <c r="A445" s="48" t="s">
        <v>419</v>
      </c>
      <c r="B445" s="191"/>
      <c r="C445" s="154"/>
      <c r="D445" s="155"/>
      <c r="E445" s="203"/>
      <c r="F445" s="203"/>
      <c r="G445" s="12"/>
      <c r="I445" s="12"/>
      <c r="J445" s="12"/>
      <c r="K445" s="156"/>
      <c r="L445" s="156"/>
      <c r="M445" s="151"/>
      <c r="N445" s="151"/>
      <c r="O445" s="152"/>
      <c r="P445" s="137"/>
      <c r="Q445" s="153"/>
      <c r="R445" s="153"/>
      <c r="S445" s="153"/>
      <c r="AE445" s="38"/>
    </row>
    <row r="446" spans="1:31" x14ac:dyDescent="0.25">
      <c r="A446" s="48"/>
      <c r="B446" s="191"/>
      <c r="C446" s="154"/>
      <c r="D446" s="155"/>
      <c r="E446" s="203"/>
      <c r="F446" s="203"/>
      <c r="G446" s="12"/>
      <c r="I446" s="12"/>
      <c r="J446" s="12"/>
      <c r="K446" s="156"/>
      <c r="L446" s="156"/>
      <c r="M446" s="151"/>
      <c r="N446" s="151"/>
      <c r="O446" s="152"/>
      <c r="P446" s="137"/>
      <c r="Q446" s="153"/>
      <c r="R446" s="153"/>
      <c r="S446" s="153"/>
      <c r="AE446" s="38"/>
    </row>
    <row r="447" spans="1:31" x14ac:dyDescent="0.25">
      <c r="A447" s="48"/>
      <c r="B447" s="191"/>
      <c r="C447" s="154"/>
      <c r="D447" s="155"/>
      <c r="E447" s="203"/>
      <c r="F447" s="203"/>
      <c r="G447" s="12"/>
      <c r="I447" s="12"/>
      <c r="J447" s="12"/>
      <c r="K447" s="156"/>
      <c r="L447" s="156"/>
      <c r="M447" s="151"/>
      <c r="N447" s="151"/>
      <c r="O447" s="152"/>
      <c r="P447" s="137"/>
      <c r="Q447" s="153"/>
      <c r="R447" s="153"/>
      <c r="S447" s="153"/>
      <c r="AE447" s="38"/>
    </row>
    <row r="448" spans="1:31" ht="15.75" thickBot="1" x14ac:dyDescent="0.3">
      <c r="A448" s="34"/>
      <c r="B448" s="191"/>
      <c r="C448" s="154"/>
      <c r="D448" s="155"/>
      <c r="E448" s="203"/>
      <c r="F448" s="203"/>
      <c r="G448" s="12"/>
      <c r="I448" s="12"/>
      <c r="J448" s="12"/>
      <c r="K448" s="156"/>
      <c r="L448" s="156"/>
      <c r="M448" s="151"/>
      <c r="N448" s="151"/>
      <c r="O448" s="152"/>
      <c r="P448" s="137"/>
      <c r="Q448" s="153"/>
      <c r="R448" s="153"/>
      <c r="S448" s="153"/>
      <c r="AE448" s="38"/>
    </row>
    <row r="449" spans="1:31" ht="15.75" thickBot="1" x14ac:dyDescent="0.3">
      <c r="A449" s="169" t="s">
        <v>315</v>
      </c>
      <c r="B449" s="191"/>
      <c r="C449" s="154"/>
      <c r="D449" s="155"/>
      <c r="E449" s="203"/>
      <c r="F449" s="203"/>
      <c r="G449" s="12"/>
      <c r="I449" s="12"/>
      <c r="J449" s="12"/>
      <c r="K449" s="156"/>
      <c r="L449" s="156"/>
      <c r="M449" s="151"/>
      <c r="N449" s="151"/>
      <c r="O449" s="152"/>
      <c r="P449" s="137"/>
      <c r="Q449" s="153"/>
      <c r="R449" s="153"/>
      <c r="S449" s="153"/>
      <c r="AE449" s="38"/>
    </row>
    <row r="450" spans="1:31" ht="38.25" x14ac:dyDescent="0.25">
      <c r="A450" s="164" t="s">
        <v>200</v>
      </c>
      <c r="B450" s="194" t="s">
        <v>0</v>
      </c>
      <c r="C450" s="165" t="s">
        <v>53</v>
      </c>
      <c r="D450" s="165" t="s">
        <v>1</v>
      </c>
      <c r="E450" s="194" t="s">
        <v>199</v>
      </c>
      <c r="F450" s="194" t="s">
        <v>194</v>
      </c>
      <c r="G450" s="165" t="s">
        <v>195</v>
      </c>
      <c r="H450" s="165" t="s">
        <v>197</v>
      </c>
      <c r="I450" s="165" t="s">
        <v>4</v>
      </c>
      <c r="J450" s="165" t="s">
        <v>55</v>
      </c>
      <c r="K450" s="165" t="s">
        <v>5</v>
      </c>
      <c r="L450" s="166" t="s">
        <v>202</v>
      </c>
      <c r="M450" s="35"/>
      <c r="N450" s="47"/>
      <c r="O450" s="36"/>
      <c r="P450" s="36"/>
      <c r="Q450" s="36"/>
      <c r="R450" s="36"/>
      <c r="S450" s="37"/>
      <c r="T450" s="36"/>
      <c r="U450" s="37"/>
      <c r="V450" s="49"/>
      <c r="W450" s="36"/>
      <c r="X450" s="36"/>
      <c r="Y450" s="36"/>
      <c r="Z450" s="36"/>
      <c r="AA450" s="36"/>
      <c r="AB450" s="36"/>
      <c r="AC450" s="36"/>
      <c r="AD450" s="38"/>
    </row>
    <row r="451" spans="1:31" ht="25.5" x14ac:dyDescent="0.25">
      <c r="A451" s="167" t="s">
        <v>63</v>
      </c>
      <c r="B451" s="195" t="s">
        <v>12</v>
      </c>
      <c r="C451" s="51" t="s">
        <v>54</v>
      </c>
      <c r="D451" s="51" t="s">
        <v>7</v>
      </c>
      <c r="E451" s="195" t="s">
        <v>8</v>
      </c>
      <c r="F451" s="195" t="s">
        <v>59</v>
      </c>
      <c r="G451" s="51" t="s">
        <v>9</v>
      </c>
      <c r="H451" s="51" t="s">
        <v>201</v>
      </c>
      <c r="I451" s="51" t="s">
        <v>24</v>
      </c>
      <c r="J451" s="51" t="s">
        <v>56</v>
      </c>
      <c r="K451" s="51" t="s">
        <v>25</v>
      </c>
      <c r="L451" s="168" t="s">
        <v>203</v>
      </c>
      <c r="M451" s="35"/>
      <c r="N451" s="42"/>
      <c r="O451" s="36"/>
      <c r="P451" s="36"/>
      <c r="Q451" s="36"/>
      <c r="R451" s="36"/>
      <c r="S451" s="37"/>
      <c r="T451" s="36"/>
      <c r="U451" s="37"/>
      <c r="V451" s="36"/>
      <c r="W451" s="36"/>
      <c r="X451" s="36"/>
      <c r="Y451" s="36"/>
      <c r="Z451" s="36"/>
      <c r="AA451" s="36"/>
      <c r="AB451" s="36"/>
      <c r="AC451" s="36"/>
      <c r="AD451" s="38"/>
    </row>
    <row r="452" spans="1:31" x14ac:dyDescent="0.25">
      <c r="A452" s="30" t="s">
        <v>196</v>
      </c>
      <c r="B452" s="29">
        <v>44761</v>
      </c>
      <c r="C452" s="30" t="s">
        <v>198</v>
      </c>
      <c r="D452" s="29" t="s">
        <v>111</v>
      </c>
      <c r="E452" s="198">
        <v>44763</v>
      </c>
      <c r="F452" s="204">
        <v>2000000</v>
      </c>
      <c r="G452" s="44">
        <v>2695500</v>
      </c>
      <c r="H452" s="31">
        <f>F452</f>
        <v>2000000</v>
      </c>
      <c r="I452" s="45">
        <v>2.2700000000000001E-2</v>
      </c>
      <c r="J452" s="40">
        <v>2.1700000000000001E-2</v>
      </c>
      <c r="K452" s="40">
        <v>2.12E-2</v>
      </c>
      <c r="L452" s="178">
        <v>101.37</v>
      </c>
      <c r="M452" s="35"/>
      <c r="N452" s="42"/>
      <c r="O452" s="36"/>
      <c r="P452" s="36"/>
      <c r="Q452" s="36"/>
      <c r="R452" s="36"/>
      <c r="S452" s="37"/>
      <c r="T452" s="36"/>
      <c r="U452" s="37"/>
      <c r="V452" s="36"/>
      <c r="W452" s="36"/>
      <c r="X452" s="36"/>
      <c r="Y452" s="36"/>
      <c r="Z452" s="36"/>
      <c r="AA452" s="36"/>
      <c r="AB452" s="36"/>
      <c r="AC452" s="36"/>
      <c r="AD452" s="38"/>
    </row>
    <row r="453" spans="1:31" x14ac:dyDescent="0.25">
      <c r="A453" s="30" t="s">
        <v>196</v>
      </c>
      <c r="B453" s="29">
        <v>44816</v>
      </c>
      <c r="C453" s="30" t="s">
        <v>198</v>
      </c>
      <c r="D453" s="29" t="s">
        <v>124</v>
      </c>
      <c r="E453" s="198">
        <v>44818</v>
      </c>
      <c r="F453" s="204">
        <v>2000000</v>
      </c>
      <c r="G453" s="44">
        <v>2854100</v>
      </c>
      <c r="H453" s="31">
        <f>F453</f>
        <v>2000000</v>
      </c>
      <c r="I453" s="45">
        <v>2.8199999999999999E-2</v>
      </c>
      <c r="J453" s="40">
        <v>2.7799999999999998E-2</v>
      </c>
      <c r="K453" s="40">
        <v>2.5499999999999998E-2</v>
      </c>
      <c r="L453" s="178">
        <v>100.09818774999999</v>
      </c>
      <c r="M453" s="35"/>
      <c r="N453" s="35"/>
      <c r="O453" s="41"/>
      <c r="P453" s="46"/>
      <c r="Q453" s="36"/>
      <c r="R453" s="36"/>
      <c r="S453" s="36"/>
      <c r="T453" s="37"/>
      <c r="U453" s="36"/>
      <c r="V453" s="37"/>
      <c r="W453" s="36"/>
      <c r="X453" s="36"/>
      <c r="Y453" s="36"/>
      <c r="Z453" s="36"/>
      <c r="AA453" s="36"/>
      <c r="AB453" s="36"/>
      <c r="AC453" s="36"/>
      <c r="AD453" s="36"/>
      <c r="AE453" s="38"/>
    </row>
    <row r="454" spans="1:31" x14ac:dyDescent="0.25">
      <c r="A454" s="30" t="s">
        <v>271</v>
      </c>
      <c r="B454" s="29">
        <v>45082</v>
      </c>
      <c r="C454" s="30" t="s">
        <v>272</v>
      </c>
      <c r="D454" s="29" t="s">
        <v>106</v>
      </c>
      <c r="E454" s="198">
        <v>45084</v>
      </c>
      <c r="F454" s="204">
        <v>2000000</v>
      </c>
      <c r="G454" s="44">
        <v>900000</v>
      </c>
      <c r="H454" s="31">
        <v>900000</v>
      </c>
      <c r="I454" s="45">
        <v>3.1E-2</v>
      </c>
      <c r="J454" s="40">
        <v>3.0700000000000002E-2</v>
      </c>
      <c r="K454" s="40">
        <v>3.0700000000000002E-2</v>
      </c>
      <c r="L454" s="178">
        <v>102.1951124</v>
      </c>
      <c r="M454" s="35"/>
      <c r="N454" s="35"/>
      <c r="O454" s="41"/>
      <c r="P454" s="46"/>
      <c r="Q454" s="36"/>
      <c r="R454" s="36"/>
      <c r="S454" s="36"/>
      <c r="T454" s="37"/>
      <c r="U454" s="36"/>
      <c r="V454" s="37"/>
      <c r="W454" s="36"/>
      <c r="X454" s="36"/>
      <c r="Y454" s="36"/>
      <c r="Z454" s="36"/>
      <c r="AA454" s="36"/>
      <c r="AB454" s="36"/>
      <c r="AC454" s="36"/>
      <c r="AD454" s="36"/>
      <c r="AE454" s="38"/>
    </row>
    <row r="455" spans="1:31" x14ac:dyDescent="0.25">
      <c r="A455" s="30" t="s">
        <v>82</v>
      </c>
      <c r="B455" s="29">
        <v>45084</v>
      </c>
      <c r="C455" s="30" t="s">
        <v>198</v>
      </c>
      <c r="D455" s="29" t="s">
        <v>106</v>
      </c>
      <c r="E455" s="29">
        <v>45086</v>
      </c>
      <c r="F455" s="204">
        <v>2000000</v>
      </c>
      <c r="G455" s="44">
        <v>218200</v>
      </c>
      <c r="H455" s="31">
        <v>218200</v>
      </c>
      <c r="I455" s="45">
        <v>3.0499999999999999E-2</v>
      </c>
      <c r="J455" s="40">
        <v>3.0099999999999998E-2</v>
      </c>
      <c r="K455" s="40">
        <v>0.03</v>
      </c>
      <c r="L455" s="178">
        <v>100.67361649</v>
      </c>
      <c r="M455" s="35"/>
      <c r="N455" s="35"/>
      <c r="O455" s="41"/>
      <c r="P455" s="46"/>
      <c r="Q455" s="36"/>
      <c r="R455" s="36"/>
      <c r="S455" s="36"/>
      <c r="T455" s="37"/>
      <c r="U455" s="36"/>
      <c r="V455" s="37"/>
      <c r="W455" s="36"/>
      <c r="X455" s="36"/>
      <c r="Y455" s="36"/>
      <c r="Z455" s="36"/>
      <c r="AA455" s="36"/>
      <c r="AB455" s="36"/>
      <c r="AC455" s="36"/>
      <c r="AD455" s="36"/>
      <c r="AE455" s="38"/>
    </row>
    <row r="456" spans="1:31" x14ac:dyDescent="0.25">
      <c r="A456" s="30" t="s">
        <v>271</v>
      </c>
      <c r="B456" s="29">
        <v>45187</v>
      </c>
      <c r="C456" s="30" t="s">
        <v>272</v>
      </c>
      <c r="D456" s="29" t="s">
        <v>124</v>
      </c>
      <c r="E456" s="198">
        <v>45189</v>
      </c>
      <c r="F456" s="204">
        <v>2000000</v>
      </c>
      <c r="G456" s="44">
        <v>400000</v>
      </c>
      <c r="H456" s="31">
        <v>400000</v>
      </c>
      <c r="I456" s="45">
        <v>2.75E-2</v>
      </c>
      <c r="J456" s="40">
        <v>2.75E-2</v>
      </c>
      <c r="K456" s="40">
        <v>2.75E-2</v>
      </c>
      <c r="L456" s="178">
        <v>101.09794736000001</v>
      </c>
      <c r="M456" s="35"/>
      <c r="N456" s="35"/>
      <c r="O456" s="41"/>
      <c r="P456" s="46"/>
      <c r="Q456" s="36"/>
      <c r="R456" s="36"/>
      <c r="S456" s="36"/>
      <c r="T456" s="37"/>
      <c r="U456" s="36"/>
      <c r="V456" s="37"/>
      <c r="W456" s="36"/>
      <c r="X456" s="36"/>
      <c r="Y456" s="36"/>
      <c r="Z456" s="36"/>
      <c r="AA456" s="36"/>
      <c r="AB456" s="36"/>
      <c r="AC456" s="36"/>
      <c r="AD456" s="36"/>
      <c r="AE456" s="38"/>
    </row>
    <row r="457" spans="1:31" x14ac:dyDescent="0.25">
      <c r="A457" s="30" t="s">
        <v>82</v>
      </c>
      <c r="B457" s="29">
        <v>45196</v>
      </c>
      <c r="C457" s="30" t="s">
        <v>198</v>
      </c>
      <c r="D457" s="29" t="s">
        <v>124</v>
      </c>
      <c r="E457" s="198">
        <v>45198</v>
      </c>
      <c r="F457" s="204">
        <v>2000000</v>
      </c>
      <c r="G457" s="44">
        <v>450000</v>
      </c>
      <c r="H457" s="44">
        <v>450000</v>
      </c>
      <c r="I457" s="45">
        <v>2.7799999999999998E-2</v>
      </c>
      <c r="J457" s="40">
        <v>2.75E-2</v>
      </c>
      <c r="K457" s="40">
        <v>2.75E-2</v>
      </c>
      <c r="L457" s="178">
        <v>100.29308374999999</v>
      </c>
      <c r="M457" s="35"/>
      <c r="N457" s="35"/>
      <c r="O457" s="41"/>
      <c r="P457" s="46"/>
      <c r="Q457" s="36"/>
      <c r="R457" s="36"/>
      <c r="S457" s="36"/>
      <c r="T457" s="37"/>
      <c r="U457" s="36"/>
      <c r="V457" s="37"/>
      <c r="W457" s="36"/>
      <c r="X457" s="36"/>
      <c r="Y457" s="36"/>
      <c r="Z457" s="36"/>
      <c r="AA457" s="36"/>
      <c r="AB457" s="36"/>
      <c r="AC457" s="36"/>
      <c r="AD457" s="36"/>
      <c r="AE457" s="38"/>
    </row>
    <row r="458" spans="1:31" x14ac:dyDescent="0.25">
      <c r="A458" s="30" t="s">
        <v>271</v>
      </c>
      <c r="B458" s="29">
        <v>45224</v>
      </c>
      <c r="C458" s="30" t="s">
        <v>272</v>
      </c>
      <c r="D458" s="29" t="s">
        <v>136</v>
      </c>
      <c r="E458" s="198">
        <v>45226</v>
      </c>
      <c r="F458" s="204">
        <v>2000000</v>
      </c>
      <c r="G458" s="44">
        <v>530000</v>
      </c>
      <c r="H458" s="44">
        <v>530000</v>
      </c>
      <c r="I458" s="45">
        <v>2.7099999999999999E-2</v>
      </c>
      <c r="J458" s="40">
        <v>2.5000000000000001E-2</v>
      </c>
      <c r="K458" s="40">
        <v>2.5000000000000001E-2</v>
      </c>
      <c r="L458" s="178">
        <v>101.43643799</v>
      </c>
      <c r="M458" s="35"/>
      <c r="N458" s="35"/>
      <c r="O458" s="41"/>
      <c r="P458" s="46"/>
      <c r="Q458" s="36"/>
      <c r="R458" s="36"/>
      <c r="S458" s="36"/>
      <c r="T458" s="37"/>
      <c r="U458" s="36"/>
      <c r="V458" s="37"/>
      <c r="W458" s="36"/>
      <c r="X458" s="36"/>
      <c r="Y458" s="36"/>
      <c r="Z458" s="36"/>
      <c r="AA458" s="36"/>
      <c r="AB458" s="36"/>
      <c r="AC458" s="36"/>
      <c r="AD458" s="36"/>
      <c r="AE458" s="38"/>
    </row>
    <row r="459" spans="1:31" x14ac:dyDescent="0.25">
      <c r="A459" s="30" t="s">
        <v>82</v>
      </c>
      <c r="B459" s="29">
        <v>45237</v>
      </c>
      <c r="C459" s="30" t="s">
        <v>198</v>
      </c>
      <c r="D459" s="29" t="s">
        <v>292</v>
      </c>
      <c r="E459" s="198">
        <v>45239</v>
      </c>
      <c r="F459" s="204">
        <v>2000000</v>
      </c>
      <c r="G459" s="44">
        <v>100000</v>
      </c>
      <c r="H459" s="44" t="s">
        <v>99</v>
      </c>
      <c r="I459" s="45">
        <v>2.1999999999999999E-2</v>
      </c>
      <c r="J459" s="40" t="s">
        <v>99</v>
      </c>
      <c r="K459" s="40">
        <v>2.1999999999999999E-2</v>
      </c>
      <c r="L459" s="178">
        <v>100.76108675</v>
      </c>
      <c r="M459" s="35"/>
      <c r="N459" s="35"/>
      <c r="O459" s="41"/>
      <c r="P459" s="46"/>
      <c r="Q459" s="36"/>
      <c r="R459" s="36"/>
      <c r="S459" s="36"/>
      <c r="T459" s="37"/>
      <c r="U459" s="36"/>
      <c r="V459" s="37"/>
      <c r="W459" s="36"/>
      <c r="X459" s="36"/>
      <c r="Y459" s="36"/>
      <c r="Z459" s="36"/>
      <c r="AA459" s="36"/>
      <c r="AB459" s="36"/>
      <c r="AC459" s="36"/>
      <c r="AD459" s="36"/>
      <c r="AE459" s="38"/>
    </row>
    <row r="460" spans="1:31" x14ac:dyDescent="0.25">
      <c r="A460" s="30" t="s">
        <v>163</v>
      </c>
      <c r="B460" s="29">
        <v>45593</v>
      </c>
      <c r="C460" s="30" t="s">
        <v>198</v>
      </c>
      <c r="D460" s="29" t="s">
        <v>136</v>
      </c>
      <c r="E460" s="198">
        <v>45595</v>
      </c>
      <c r="F460" s="204">
        <v>1000000</v>
      </c>
      <c r="G460" s="44">
        <v>333000</v>
      </c>
      <c r="H460" s="44">
        <v>333000</v>
      </c>
      <c r="I460" s="45">
        <v>2.8199999999999999E-2</v>
      </c>
      <c r="J460" s="40">
        <v>2.5000000000000001E-2</v>
      </c>
      <c r="K460" s="40">
        <v>2.5000000000000001E-2</v>
      </c>
      <c r="L460" s="178">
        <v>100.488077</v>
      </c>
      <c r="M460" s="35"/>
      <c r="N460" s="35"/>
      <c r="O460" s="41"/>
      <c r="P460" s="46"/>
      <c r="Q460" s="36"/>
      <c r="R460" s="36"/>
      <c r="S460" s="36"/>
      <c r="T460" s="37"/>
      <c r="U460" s="36"/>
      <c r="V460" s="37"/>
      <c r="W460" s="36"/>
      <c r="X460" s="36"/>
      <c r="Y460" s="36"/>
      <c r="Z460" s="36"/>
      <c r="AA460" s="36"/>
      <c r="AB460" s="36"/>
      <c r="AC460" s="36"/>
      <c r="AD460" s="36"/>
      <c r="AE460" s="38"/>
    </row>
    <row r="461" spans="1:31" x14ac:dyDescent="0.25">
      <c r="A461" s="30" t="s">
        <v>73</v>
      </c>
      <c r="B461" s="29">
        <v>45593</v>
      </c>
      <c r="C461" s="30" t="s">
        <v>272</v>
      </c>
      <c r="D461" s="29" t="s">
        <v>136</v>
      </c>
      <c r="E461" s="198">
        <v>45595</v>
      </c>
      <c r="F461" s="204">
        <v>1000000</v>
      </c>
      <c r="G461" s="63">
        <v>460000</v>
      </c>
      <c r="H461" s="31">
        <v>460000</v>
      </c>
      <c r="I461" s="179">
        <v>2.8799999999999999E-2</v>
      </c>
      <c r="J461" s="45">
        <v>2.5999999999999999E-2</v>
      </c>
      <c r="K461" s="40">
        <v>2.5999999999999999E-2</v>
      </c>
      <c r="L461" s="178">
        <v>100.71153473</v>
      </c>
      <c r="M461" s="35"/>
      <c r="N461" s="35"/>
      <c r="O461" s="42"/>
      <c r="P461" s="36"/>
      <c r="Q461" s="36"/>
      <c r="R461" s="36"/>
      <c r="S461" s="36"/>
      <c r="T461" s="37"/>
      <c r="U461" s="36"/>
      <c r="V461" s="37"/>
      <c r="W461" s="36"/>
      <c r="X461" s="36"/>
      <c r="Y461" s="36"/>
      <c r="Z461" s="36"/>
      <c r="AA461" s="36"/>
      <c r="AB461" s="36"/>
      <c r="AC461" s="36"/>
      <c r="AD461" s="36"/>
      <c r="AE461" s="38"/>
    </row>
    <row r="462" spans="1:31" x14ac:dyDescent="0.25">
      <c r="A462" s="34"/>
      <c r="B462" s="192"/>
      <c r="C462" s="48"/>
      <c r="D462" s="48"/>
      <c r="E462" s="192"/>
      <c r="F462" s="192"/>
      <c r="G462" s="48"/>
      <c r="H462" s="48"/>
      <c r="I462" s="48"/>
      <c r="R462" s="13"/>
      <c r="T462" s="37"/>
      <c r="U462" s="43"/>
      <c r="V462" s="37"/>
      <c r="AE462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customXml/itemProps2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2026-02-11T10:12:48Z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