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20" yWindow="-120" windowWidth="29040" windowHeight="15720"/>
  </bookViews>
  <sheets>
    <sheet name="Janar-Mars 2025" sheetId="22" r:id="rId1"/>
  </sheets>
  <calcPr calcId="144525"/>
</workbook>
</file>

<file path=xl/calcChain.xml><?xml version="1.0" encoding="utf-8"?>
<calcChain xmlns="http://schemas.openxmlformats.org/spreadsheetml/2006/main">
  <c r="C17" i="22" l="1"/>
  <c r="C14" i="22"/>
  <c r="C7" i="22"/>
  <c r="C29" i="22" l="1"/>
  <c r="C12" i="22"/>
  <c r="C5" i="22"/>
  <c r="C19" i="22" l="1"/>
</calcChain>
</file>

<file path=xl/sharedStrings.xml><?xml version="1.0" encoding="utf-8"?>
<sst xmlns="http://schemas.openxmlformats.org/spreadsheetml/2006/main" count="43" uniqueCount="38">
  <si>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</si>
  <si>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</si>
  <si>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</si>
  <si>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</si>
  <si>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</si>
  <si>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</si>
  <si>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</si>
  <si>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</si>
  <si>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</si>
  <si>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</si>
  <si>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</si>
  <si>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</si>
  <si>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</si>
  <si>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</si>
  <si>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</si>
  <si>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</si>
  <si>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</si>
  <si>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</si>
  <si>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</si>
  <si>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</si>
  <si>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</si>
  <si>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</si>
  <si>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</si>
  <si>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</si>
  <si>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</si>
  <si>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</si>
  <si>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</si>
  <si>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</si>
  <si>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</si>
  <si>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</si>
  <si>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A3</t>
  </si>
  <si>
    <t>Mbeshtetje Buxhetore (Kredi)</t>
  </si>
  <si>
    <t>A4</t>
  </si>
  <si>
    <t>Mbeshtetje Buxhetore (Grant)</t>
  </si>
  <si>
    <t>Kontribute nga donatore te huaj</t>
  </si>
  <si>
    <t>Grante, nga te cilat:</t>
  </si>
  <si>
    <t>Eurobond</t>
  </si>
  <si>
    <t>Periudha 01.01.2025-30.06.2025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</si>
</sst>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-;\-* #,##0.00_-;_-* &quot;-&quot;??_-;_-@_-"/>
    <numFmt numFmtId="165" formatCode="#,##0.0"/>
  </numFmts>
  <fonts count="51" x14ac:knownFonts="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2"/>
      <name val="Arial"/>
      <family val="2"/>
    </font>
    <font>
      <sz val="10"/>
      <color theme="1"/>
      <name val="Arial Unicode MS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</font>
    <font>
      <u/>
      <sz val="10"/>
      <color theme="11"/>
      <name val="Arial"/>
      <family val="2"/>
    </font>
    <font>
      <sz val="18"/>
      <color theme="3"/>
      <name val="Cambria"/>
      <family val="2"/>
      <scheme val="major"/>
    </font>
  </fonts>
  <fills count="57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33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20" borderId="0" applyNumberFormat="0" applyBorder="0" applyAlignment="0" applyProtection="0"/>
    <xf numFmtId="0" fontId="14" fillId="4" borderId="0" applyNumberFormat="0" applyBorder="0" applyAlignment="0" applyProtection="0"/>
    <xf numFmtId="0" fontId="15" fillId="21" borderId="8" applyNumberFormat="0" applyAlignment="0" applyProtection="0"/>
    <xf numFmtId="0" fontId="16" fillId="22" borderId="9" applyNumberFormat="0" applyAlignment="0" applyProtection="0"/>
    <xf numFmtId="43" fontId="10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5" borderId="0" applyNumberFormat="0" applyBorder="0" applyAlignment="0" applyProtection="0"/>
    <xf numFmtId="0" fontId="19" fillId="0" borderId="10" applyNumberFormat="0" applyFill="0" applyAlignment="0" applyProtection="0"/>
    <xf numFmtId="0" fontId="20" fillId="0" borderId="11" applyNumberFormat="0" applyFill="0" applyAlignment="0" applyProtection="0"/>
    <xf numFmtId="0" fontId="21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8" borderId="8" applyNumberFormat="0" applyAlignment="0" applyProtection="0"/>
    <xf numFmtId="0" fontId="23" fillId="0" borderId="13" applyNumberFormat="0" applyFill="0" applyAlignment="0" applyProtection="0"/>
    <xf numFmtId="0" fontId="24" fillId="23" borderId="0" applyNumberFormat="0" applyBorder="0" applyAlignment="0" applyProtection="0"/>
    <xf numFmtId="0" fontId="30" fillId="0" borderId="0"/>
    <xf numFmtId="0" fontId="30" fillId="0" borderId="0"/>
    <xf numFmtId="0" fontId="9" fillId="0" borderId="0"/>
    <xf numFmtId="0" fontId="30" fillId="0" borderId="0"/>
    <xf numFmtId="0" fontId="11" fillId="0" borderId="0">
      <alignment vertical="top"/>
    </xf>
    <xf numFmtId="0" fontId="11" fillId="0" borderId="0">
      <alignment vertical="top"/>
    </xf>
    <xf numFmtId="0" fontId="30" fillId="0" borderId="0"/>
    <xf numFmtId="0" fontId="29" fillId="0" borderId="0">
      <alignment vertical="top"/>
    </xf>
    <xf numFmtId="0" fontId="11" fillId="0" borderId="0">
      <alignment vertical="top"/>
    </xf>
    <xf numFmtId="0" fontId="11" fillId="24" borderId="14" applyNumberFormat="0" applyFont="0" applyAlignment="0" applyProtection="0"/>
    <xf numFmtId="0" fontId="25" fillId="21" borderId="15" applyNumberFormat="0" applyAlignment="0" applyProtection="0"/>
    <xf numFmtId="9" fontId="11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16" applyNumberFormat="0" applyFill="0" applyAlignment="0" applyProtection="0"/>
    <xf numFmtId="0" fontId="28" fillId="0" borderId="0" applyNumberFormat="0" applyFill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48" fillId="0" borderId="0">
      <alignment vertical="top"/>
    </xf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30" fillId="0" borderId="0"/>
    <xf numFmtId="0" fontId="9" fillId="0" borderId="0"/>
    <xf numFmtId="43" fontId="9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33" fillId="0" borderId="17" applyNumberFormat="0" applyFill="0" applyAlignment="0" applyProtection="0"/>
    <xf numFmtId="0" fontId="34" fillId="0" borderId="18" applyNumberFormat="0" applyFill="0" applyAlignment="0" applyProtection="0"/>
    <xf numFmtId="0" fontId="35" fillId="0" borderId="19" applyNumberFormat="0" applyFill="0" applyAlignment="0" applyProtection="0"/>
    <xf numFmtId="0" fontId="35" fillId="0" borderId="0" applyNumberFormat="0" applyFill="0" applyBorder="0" applyAlignment="0" applyProtection="0"/>
    <xf numFmtId="0" fontId="36" fillId="26" borderId="0" applyNumberFormat="0" applyBorder="0" applyAlignment="0" applyProtection="0"/>
    <xf numFmtId="0" fontId="37" fillId="27" borderId="0" applyNumberFormat="0" applyBorder="0" applyAlignment="0" applyProtection="0"/>
    <xf numFmtId="0" fontId="38" fillId="28" borderId="0" applyNumberFormat="0" applyBorder="0" applyAlignment="0" applyProtection="0"/>
    <xf numFmtId="0" fontId="39" fillId="29" borderId="20" applyNumberFormat="0" applyAlignment="0" applyProtection="0"/>
    <xf numFmtId="0" fontId="40" fillId="30" borderId="21" applyNumberFormat="0" applyAlignment="0" applyProtection="0"/>
    <xf numFmtId="0" fontId="41" fillId="30" borderId="20" applyNumberFormat="0" applyAlignment="0" applyProtection="0"/>
    <xf numFmtId="0" fontId="42" fillId="0" borderId="22" applyNumberFormat="0" applyFill="0" applyAlignment="0" applyProtection="0"/>
    <xf numFmtId="0" fontId="43" fillId="31" borderId="23" applyNumberFormat="0" applyAlignment="0" applyProtection="0"/>
    <xf numFmtId="0" fontId="44" fillId="0" borderId="0" applyNumberFormat="0" applyFill="0" applyBorder="0" applyAlignment="0" applyProtection="0"/>
    <xf numFmtId="0" fontId="9" fillId="32" borderId="24" applyNumberFormat="0" applyFont="0" applyAlignment="0" applyProtection="0"/>
    <xf numFmtId="0" fontId="45" fillId="0" borderId="0" applyNumberFormat="0" applyFill="0" applyBorder="0" applyAlignment="0" applyProtection="0"/>
    <xf numFmtId="0" fontId="46" fillId="0" borderId="25" applyNumberFormat="0" applyFill="0" applyAlignment="0" applyProtection="0"/>
    <xf numFmtId="0" fontId="47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5" borderId="0" applyNumberFormat="0" applyBorder="0" applyAlignment="0" applyProtection="0"/>
    <xf numFmtId="0" fontId="47" fillId="36" borderId="0" applyNumberFormat="0" applyBorder="0" applyAlignment="0" applyProtection="0"/>
    <xf numFmtId="0" fontId="47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39" borderId="0" applyNumberFormat="0" applyBorder="0" applyAlignment="0" applyProtection="0"/>
    <xf numFmtId="0" fontId="47" fillId="40" borderId="0" applyNumberFormat="0" applyBorder="0" applyAlignment="0" applyProtection="0"/>
    <xf numFmtId="0" fontId="47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3" borderId="0" applyNumberFormat="0" applyBorder="0" applyAlignment="0" applyProtection="0"/>
    <xf numFmtId="0" fontId="47" fillId="44" borderId="0" applyNumberFormat="0" applyBorder="0" applyAlignment="0" applyProtection="0"/>
    <xf numFmtId="0" fontId="47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7" borderId="0" applyNumberFormat="0" applyBorder="0" applyAlignment="0" applyProtection="0"/>
    <xf numFmtId="0" fontId="47" fillId="48" borderId="0" applyNumberFormat="0" applyBorder="0" applyAlignment="0" applyProtection="0"/>
    <xf numFmtId="0" fontId="47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1" borderId="0" applyNumberFormat="0" applyBorder="0" applyAlignment="0" applyProtection="0"/>
    <xf numFmtId="0" fontId="47" fillId="52" borderId="0" applyNumberFormat="0" applyBorder="0" applyAlignment="0" applyProtection="0"/>
    <xf numFmtId="0" fontId="47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55" borderId="0" applyNumberFormat="0" applyBorder="0" applyAlignment="0" applyProtection="0"/>
    <xf numFmtId="0" fontId="47" fillId="56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9" fillId="0" borderId="0"/>
    <xf numFmtId="43" fontId="9" fillId="0" borderId="0" applyFont="0" applyFill="0" applyBorder="0" applyAlignment="0" applyProtection="0"/>
    <xf numFmtId="0" fontId="11" fillId="0" borderId="0"/>
    <xf numFmtId="0" fontId="9" fillId="0" borderId="0"/>
    <xf numFmtId="43" fontId="9" fillId="0" borderId="0" applyFont="0" applyFill="0" applyBorder="0" applyAlignment="0" applyProtection="0"/>
    <xf numFmtId="165" fontId="11" fillId="0" borderId="0" applyFill="0" applyBorder="0" applyAlignment="0" applyProtection="0"/>
    <xf numFmtId="0" fontId="11" fillId="0" borderId="0"/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  <xf numFmtId="0" fontId="49" fillId="0" borderId="0" applyNumberFormat="0" applyFill="0" applyBorder="0" applyAlignment="0" applyProtection="0">
      <alignment vertical="top"/>
    </xf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7" xfId="0" applyFont="1" applyBorder="1"/>
    <xf numFmtId="0" fontId="1" fillId="0" borderId="0" xfId="0" applyFont="1" applyAlignment="1">
      <alignment horizontal="center" wrapText="1"/>
    </xf>
    <xf numFmtId="4" fontId="8" fillId="25" borderId="4" xfId="0" applyNumberFormat="1" applyFont="1" applyFill="1" applyBorder="1" applyAlignment="1">
      <alignment horizontal="right" vertical="center" wrapText="1"/>
    </xf>
    <xf numFmtId="0" fontId="4" fillId="25" borderId="0" xfId="0" applyFont="1" applyFill="1" applyAlignment="1">
      <alignment horizontal="right"/>
    </xf>
    <xf numFmtId="0" fontId="5" fillId="25" borderId="6" xfId="0" applyFont="1" applyFill="1" applyBorder="1" applyAlignment="1">
      <alignment horizontal="center" vertical="center"/>
    </xf>
    <xf numFmtId="4" fontId="7" fillId="0" borderId="4" xfId="0" applyNumberFormat="1" applyFont="1" applyBorder="1" applyAlignment="1">
      <alignment horizontal="right" wrapText="1"/>
    </xf>
    <xf numFmtId="43" fontId="0" fillId="0" borderId="0" xfId="1" applyFont="1"/>
    <xf numFmtId="43" fontId="0" fillId="0" borderId="0" xfId="0" applyNumberFormat="1"/>
    <xf numFmtId="43" fontId="0" fillId="0" borderId="0" xfId="1" applyFont="1" applyBorder="1"/>
    <xf numFmtId="0" fontId="32" fillId="0" borderId="0" xfId="0" applyFont="1"/>
    <xf numFmtId="0" fontId="5" fillId="2" borderId="26" xfId="0" applyFont="1" applyFill="1" applyBorder="1" applyAlignment="1">
      <alignment horizontal="center" vertical="center"/>
    </xf>
    <xf numFmtId="4" fontId="8" fillId="0" borderId="3" xfId="0" applyNumberFormat="1" applyFont="1" applyBorder="1" applyAlignment="1">
      <alignment horizontal="right" vertical="center" wrapText="1"/>
    </xf>
    <xf numFmtId="4" fontId="7" fillId="0" borderId="3" xfId="0" applyNumberFormat="1" applyFont="1" applyBorder="1" applyAlignment="1">
      <alignment horizontal="right" wrapText="1"/>
    </xf>
  </cellXfs>
  <cellStyles count="133">
    <cellStyle name="20% - Accent1 2" xfId="3"/>
    <cellStyle name="20% - Accent1 2 2" xfId="93"/>
    <cellStyle name="20% - Accent2 2" xfId="4"/>
    <cellStyle name="20% - Accent2 2 2" xfId="97"/>
    <cellStyle name="20% - Accent3 2" xfId="5"/>
    <cellStyle name="20% - Accent3 2 2" xfId="101"/>
    <cellStyle name="20% - Accent4 2" xfId="6"/>
    <cellStyle name="20% - Accent4 2 2" xfId="105"/>
    <cellStyle name="20% - Accent5 2" xfId="7"/>
    <cellStyle name="20% - Accent5 2 2" xfId="109"/>
    <cellStyle name="20% - Accent6 2" xfId="8"/>
    <cellStyle name="20% - Accent6 2 2" xfId="113"/>
    <cellStyle name="40% - Accent1 2" xfId="9"/>
    <cellStyle name="40% - Accent1 2 2" xfId="94"/>
    <cellStyle name="40% - Accent2 2" xfId="10"/>
    <cellStyle name="40% - Accent2 2 2" xfId="98"/>
    <cellStyle name="40% - Accent3 2" xfId="11"/>
    <cellStyle name="40% - Accent3 2 2" xfId="102"/>
    <cellStyle name="40% - Accent4 2" xfId="12"/>
    <cellStyle name="40% - Accent4 2 2" xfId="106"/>
    <cellStyle name="40% - Accent5 2" xfId="13"/>
    <cellStyle name="40% - Accent5 2 2" xfId="110"/>
    <cellStyle name="40% - Accent6 2" xfId="14"/>
    <cellStyle name="40% - Accent6 2 2" xfId="114"/>
    <cellStyle name="60% - Accent1 2" xfId="15"/>
    <cellStyle name="60% - Accent1 2 2" xfId="95"/>
    <cellStyle name="60% - Accent2 2" xfId="16"/>
    <cellStyle name="60% - Accent2 2 2" xfId="99"/>
    <cellStyle name="60% - Accent3 2" xfId="17"/>
    <cellStyle name="60% - Accent3 2 2" xfId="103"/>
    <cellStyle name="60% - Accent4 2" xfId="18"/>
    <cellStyle name="60% - Accent4 2 2" xfId="107"/>
    <cellStyle name="60% - Accent5 2" xfId="19"/>
    <cellStyle name="60% - Accent5 2 2" xfId="111"/>
    <cellStyle name="60% - Accent6 2" xfId="20"/>
    <cellStyle name="60% - Accent6 2 2" xfId="115"/>
    <cellStyle name="Accent1 2" xfId="21"/>
    <cellStyle name="Accent1 2 2" xfId="92"/>
    <cellStyle name="Accent2 2" xfId="22"/>
    <cellStyle name="Accent2 2 2" xfId="96"/>
    <cellStyle name="Accent3 2" xfId="23"/>
    <cellStyle name="Accent3 2 2" xfId="100"/>
    <cellStyle name="Accent4 2" xfId="24"/>
    <cellStyle name="Accent4 2 2" xfId="104"/>
    <cellStyle name="Accent5 2" xfId="25"/>
    <cellStyle name="Accent5 2 2" xfId="108"/>
    <cellStyle name="Accent6 2" xfId="26"/>
    <cellStyle name="Accent6 2 2" xfId="112"/>
    <cellStyle name="Bad 2" xfId="27"/>
    <cellStyle name="Bad 2 2" xfId="81"/>
    <cellStyle name="Calculation 2" xfId="28"/>
    <cellStyle name="Calculation 2 2" xfId="85"/>
    <cellStyle name="Check Cell 2" xfId="29"/>
    <cellStyle name="Check Cell 2 2" xfId="87"/>
    <cellStyle name="Comma" xfId="1" builtinId="3"/>
    <cellStyle name="Comma 2" xfId="31"/>
    <cellStyle name="Comma 2 2" xfId="32"/>
    <cellStyle name="Comma 2 2 2" xfId="61"/>
    <cellStyle name="Comma 2 3" xfId="126"/>
    <cellStyle name="Comma 2 4" xfId="74"/>
    <cellStyle name="Comma 3" xfId="30"/>
    <cellStyle name="Comma 3 2" xfId="122"/>
    <cellStyle name="Comma 4" xfId="58"/>
    <cellStyle name="Comma 4 2" xfId="125"/>
    <cellStyle name="Comma 5" xfId="60"/>
    <cellStyle name="Explanatory Text 2" xfId="33"/>
    <cellStyle name="Explanatory Text 2 2" xfId="90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Good 2" xfId="34"/>
    <cellStyle name="Good 2 2" xfId="80"/>
    <cellStyle name="Heading 1 2" xfId="35"/>
    <cellStyle name="Heading 1 2 2" xfId="76"/>
    <cellStyle name="Heading 2 2" xfId="36"/>
    <cellStyle name="Heading 2 2 2" xfId="77"/>
    <cellStyle name="Heading 3 2" xfId="37"/>
    <cellStyle name="Heading 3 2 2" xfId="78"/>
    <cellStyle name="Heading 4 2" xfId="38"/>
    <cellStyle name="Heading 4 2 2" xfId="79"/>
    <cellStyle name="Input 2" xfId="39"/>
    <cellStyle name="Input 2 2" xfId="83"/>
    <cellStyle name="Linked Cell 2" xfId="40"/>
    <cellStyle name="Linked Cell 2 2" xfId="86"/>
    <cellStyle name="Neutral 2" xfId="41"/>
    <cellStyle name="Neutral 2 2" xfId="82"/>
    <cellStyle name="Normal" xfId="0" builtinId="0"/>
    <cellStyle name="Normal 10" xfId="63"/>
    <cellStyle name="Normal 11" xfId="62"/>
    <cellStyle name="Normal 12" xfId="64"/>
    <cellStyle name="Normal 13" xfId="72"/>
    <cellStyle name="Normal 14" xfId="73"/>
    <cellStyle name="Normal 15" xfId="116"/>
    <cellStyle name="Normal 16" xfId="117"/>
    <cellStyle name="Normal 17" xfId="118"/>
    <cellStyle name="Normal 18" xfId="119"/>
    <cellStyle name="Normal 19" xfId="120"/>
    <cellStyle name="Normal 2" xfId="2"/>
    <cellStyle name="Normal 2 2" xfId="42"/>
    <cellStyle name="Normal 2 2 2" xfId="123"/>
    <cellStyle name="Normal 20" xfId="121"/>
    <cellStyle name="Normal 21" xfId="124"/>
    <cellStyle name="Normal 22" xfId="59"/>
    <cellStyle name="Normal 3" xfId="57"/>
    <cellStyle name="Normal 3 2" xfId="43"/>
    <cellStyle name="Normal 3 2 2" xfId="127"/>
    <cellStyle name="Normal 4" xfId="44"/>
    <cellStyle name="Normal 4 2" xfId="45"/>
    <cellStyle name="Normal 5" xfId="46"/>
    <cellStyle name="Normal 6" xfId="47"/>
    <cellStyle name="Normal 7" xfId="48"/>
    <cellStyle name="Normal 8" xfId="49"/>
    <cellStyle name="Normal 8 2" xfId="50"/>
    <cellStyle name="Normal 8 3" xfId="65"/>
    <cellStyle name="Normal 9" xfId="66"/>
    <cellStyle name="Note 2" xfId="51"/>
    <cellStyle name="Note 2 2" xfId="89"/>
    <cellStyle name="Output 2" xfId="52"/>
    <cellStyle name="Output 2 2" xfId="84"/>
    <cellStyle name="Percent 2" xfId="53"/>
    <cellStyle name="Title 2" xfId="54"/>
    <cellStyle name="Title 2 2" xfId="75"/>
    <cellStyle name="Total 2" xfId="55"/>
    <cellStyle name="Total 2 2" xfId="91"/>
    <cellStyle name="Warning Text 2" xfId="56"/>
    <cellStyle name="Warning Text 2 2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9"/>
  <sheetViews>
    <sheetView tabSelected="1" workbookViewId="0">
      <selection activeCell="C9" sqref="C9"/>
    </sheetView>
  </sheetViews>
  <sheetFormatPr defaultRowHeight="15" x14ac:dyDescent="0.25"/>
  <cols>
    <col min="2" max="2" width="75.7109375" bestFit="1" customWidth="1"/>
    <col min="3" max="3" width="24.85546875" customWidth="1"/>
    <col min="4" max="4" width="20.28515625" customWidth="1"/>
    <col min="5" max="5" width="22.85546875" customWidth="1"/>
    <col min="6" max="6" width="10.5703125" bestFit="1" customWidth="1"/>
    <col min="7" max="7" width="17" customWidth="1"/>
    <col min="8" max="8" width="14.28515625" bestFit="1" customWidth="1"/>
    <col min="9" max="9" width="11.28515625" bestFit="1" customWidth="1"/>
  </cols>
  <sheetData>
    <row r="1" spans="1:8" ht="15.75" x14ac:dyDescent="0.25">
      <c r="A1" s="2"/>
      <c r="B1" s="1" t="s">
        <v>13</v>
      </c>
      <c r="C1" s="2"/>
    </row>
    <row r="2" spans="1:8" ht="15.75" x14ac:dyDescent="0.25">
      <c r="A2" s="2"/>
      <c r="B2" s="17" t="s">
        <v>37</v>
      </c>
      <c r="C2" s="2"/>
    </row>
    <row r="3" spans="1:8" x14ac:dyDescent="0.25">
      <c r="A3" s="2"/>
      <c r="B3" s="3"/>
      <c r="C3" s="4" t="s">
        <v>29</v>
      </c>
      <c r="E3" s="24"/>
    </row>
    <row r="4" spans="1:8" ht="15.75" thickBot="1" x14ac:dyDescent="0.3">
      <c r="A4" s="5" t="s">
        <v>12</v>
      </c>
      <c r="B4" s="6"/>
      <c r="C4" s="26" t="s">
        <v>24</v>
      </c>
      <c r="E4" s="24"/>
    </row>
    <row r="5" spans="1:8" ht="20.25" customHeight="1" thickTop="1" x14ac:dyDescent="0.25">
      <c r="A5" s="7" t="s">
        <v>0</v>
      </c>
      <c r="B5" s="8" t="s">
        <v>1</v>
      </c>
      <c r="C5" s="18">
        <f>C7+C8+C10</f>
        <v>11554254.121726099</v>
      </c>
      <c r="E5" s="24"/>
    </row>
    <row r="6" spans="1:8" ht="18.75" customHeight="1" x14ac:dyDescent="0.3">
      <c r="A6" s="9" t="s">
        <v>10</v>
      </c>
      <c r="B6" s="10" t="s">
        <v>35</v>
      </c>
      <c r="C6" s="21"/>
      <c r="D6" s="25"/>
      <c r="E6" s="24"/>
      <c r="F6" s="23"/>
      <c r="G6" s="23"/>
      <c r="H6" s="23"/>
    </row>
    <row r="7" spans="1:8" ht="18.75" customHeight="1" x14ac:dyDescent="0.25">
      <c r="A7" s="9"/>
      <c r="B7" s="10" t="s">
        <v>34</v>
      </c>
      <c r="C7" s="21">
        <f>365235.9749709+1784673.42</f>
        <v>2149909.3949708999</v>
      </c>
      <c r="D7" s="22"/>
      <c r="E7" s="24"/>
      <c r="G7" s="23"/>
    </row>
    <row r="8" spans="1:8" ht="18.75" customHeight="1" x14ac:dyDescent="0.25">
      <c r="A8" s="9" t="s">
        <v>11</v>
      </c>
      <c r="B8" s="10" t="s">
        <v>3</v>
      </c>
      <c r="C8" s="21">
        <v>6432632.5199999996</v>
      </c>
      <c r="D8" s="22"/>
      <c r="E8" s="24"/>
    </row>
    <row r="9" spans="1:8" ht="18.75" customHeight="1" x14ac:dyDescent="0.25">
      <c r="A9" s="9"/>
      <c r="B9" s="10" t="s">
        <v>36</v>
      </c>
      <c r="C9" s="21">
        <v>63063423.149999999</v>
      </c>
      <c r="D9" s="22"/>
      <c r="E9" s="24"/>
    </row>
    <row r="10" spans="1:8" ht="18.75" customHeight="1" x14ac:dyDescent="0.25">
      <c r="A10" s="9" t="s">
        <v>30</v>
      </c>
      <c r="B10" s="10" t="s">
        <v>31</v>
      </c>
      <c r="C10" s="21">
        <v>2971712.2067551999</v>
      </c>
      <c r="D10" s="22"/>
      <c r="E10" s="24"/>
    </row>
    <row r="11" spans="1:8" ht="18.75" customHeight="1" x14ac:dyDescent="0.25">
      <c r="A11" s="9" t="s">
        <v>32</v>
      </c>
      <c r="B11" s="10" t="s">
        <v>33</v>
      </c>
      <c r="C11" s="28"/>
      <c r="D11" s="22"/>
      <c r="E11" s="24"/>
    </row>
    <row r="12" spans="1:8" ht="15.75" x14ac:dyDescent="0.25">
      <c r="A12" s="11" t="s">
        <v>4</v>
      </c>
      <c r="B12" s="12" t="s">
        <v>5</v>
      </c>
      <c r="C12" s="27">
        <f>C13+C16</f>
        <v>8198777.5700000003</v>
      </c>
      <c r="D12" s="22"/>
      <c r="E12" s="24"/>
    </row>
    <row r="13" spans="1:8" ht="18.75" customHeight="1" x14ac:dyDescent="0.3">
      <c r="A13" s="9" t="s">
        <v>14</v>
      </c>
      <c r="B13" s="10" t="s">
        <v>2</v>
      </c>
      <c r="C13" s="21">
        <v>2515651.92</v>
      </c>
      <c r="D13" s="25"/>
      <c r="E13" s="24"/>
      <c r="G13" s="23"/>
      <c r="H13" s="23"/>
    </row>
    <row r="14" spans="1:8" ht="18.75" customHeight="1" x14ac:dyDescent="0.25">
      <c r="A14" s="9" t="s">
        <v>16</v>
      </c>
      <c r="B14" s="10" t="s">
        <v>18</v>
      </c>
      <c r="C14" s="21">
        <f>C13-C15</f>
        <v>645709.48</v>
      </c>
      <c r="E14" s="24"/>
    </row>
    <row r="15" spans="1:8" ht="18.75" customHeight="1" x14ac:dyDescent="0.25">
      <c r="A15" s="9" t="s">
        <v>17</v>
      </c>
      <c r="B15" s="10" t="s">
        <v>19</v>
      </c>
      <c r="C15" s="21">
        <v>1869942.44</v>
      </c>
      <c r="E15" s="24"/>
    </row>
    <row r="16" spans="1:8" ht="18.75" customHeight="1" x14ac:dyDescent="0.25">
      <c r="A16" s="9" t="s">
        <v>15</v>
      </c>
      <c r="B16" s="10" t="s">
        <v>3</v>
      </c>
      <c r="C16" s="21">
        <v>5683125.6500000004</v>
      </c>
      <c r="E16" s="24"/>
    </row>
    <row r="17" spans="1:9" ht="18.75" customHeight="1" x14ac:dyDescent="0.25">
      <c r="A17" s="9" t="s">
        <v>20</v>
      </c>
      <c r="B17" s="10" t="s">
        <v>18</v>
      </c>
      <c r="C17" s="21">
        <f>C16-C18</f>
        <v>348646.41000000015</v>
      </c>
      <c r="E17" s="24"/>
      <c r="I17" s="23"/>
    </row>
    <row r="18" spans="1:9" ht="18.75" customHeight="1" x14ac:dyDescent="0.25">
      <c r="A18" s="9" t="s">
        <v>21</v>
      </c>
      <c r="B18" s="10" t="s">
        <v>19</v>
      </c>
      <c r="C18" s="21">
        <v>5334479.24</v>
      </c>
      <c r="E18" s="24"/>
    </row>
    <row r="19" spans="1:9" ht="15.75" x14ac:dyDescent="0.25">
      <c r="A19" s="15"/>
      <c r="B19" s="13" t="s">
        <v>23</v>
      </c>
      <c r="C19" s="18">
        <f>+C5-C12</f>
        <v>3355476.5517260991</v>
      </c>
      <c r="E19" s="24"/>
      <c r="G19" s="23"/>
      <c r="H19" s="23"/>
    </row>
    <row r="20" spans="1:9" x14ac:dyDescent="0.25">
      <c r="A20" s="2"/>
      <c r="B20" s="14"/>
      <c r="C20" s="19" t="s">
        <v>9</v>
      </c>
      <c r="E20" s="24"/>
    </row>
    <row r="21" spans="1:9" ht="15.75" thickBot="1" x14ac:dyDescent="0.3">
      <c r="A21" s="5" t="s">
        <v>25</v>
      </c>
      <c r="B21" s="6"/>
      <c r="C21" s="20" t="s">
        <v>24</v>
      </c>
      <c r="E21" s="24"/>
    </row>
    <row r="22" spans="1:9" ht="18.75" customHeight="1" thickTop="1" x14ac:dyDescent="0.25">
      <c r="A22" s="9">
        <v>1</v>
      </c>
      <c r="B22" s="10" t="s">
        <v>27</v>
      </c>
      <c r="C22" s="21">
        <v>2534.3681098601796</v>
      </c>
      <c r="E22" s="24"/>
    </row>
    <row r="23" spans="1:9" ht="18.75" customHeight="1" x14ac:dyDescent="0.25">
      <c r="A23" s="9"/>
      <c r="B23" s="10" t="s">
        <v>28</v>
      </c>
      <c r="C23" s="21">
        <v>1900.7270058211495</v>
      </c>
      <c r="E23" s="24"/>
    </row>
    <row r="24" spans="1:9" ht="18.75" customHeight="1" x14ac:dyDescent="0.25">
      <c r="A24" s="9">
        <v>2</v>
      </c>
      <c r="B24" s="10" t="s">
        <v>6</v>
      </c>
      <c r="C24" s="21">
        <v>1405.9960558026573</v>
      </c>
      <c r="E24" s="24"/>
    </row>
    <row r="25" spans="1:9" ht="18.75" customHeight="1" x14ac:dyDescent="0.25">
      <c r="A25" s="9">
        <v>3</v>
      </c>
      <c r="B25" s="10" t="s">
        <v>22</v>
      </c>
      <c r="C25" s="21">
        <v>5873.8590678818782</v>
      </c>
      <c r="E25" s="24"/>
    </row>
    <row r="26" spans="1:9" ht="18.75" customHeight="1" x14ac:dyDescent="0.25">
      <c r="A26" s="9">
        <v>4</v>
      </c>
      <c r="B26" s="10" t="s">
        <v>7</v>
      </c>
      <c r="C26" s="21">
        <v>2141.0721542238994</v>
      </c>
      <c r="E26" s="24"/>
    </row>
    <row r="27" spans="1:9" ht="18.75" customHeight="1" x14ac:dyDescent="0.25">
      <c r="A27" s="9">
        <v>5</v>
      </c>
      <c r="B27" s="10" t="s">
        <v>19</v>
      </c>
      <c r="C27" s="21">
        <v>0</v>
      </c>
      <c r="E27" s="24"/>
    </row>
    <row r="28" spans="1:9" ht="18.75" customHeight="1" x14ac:dyDescent="0.25">
      <c r="A28" s="9">
        <v>6</v>
      </c>
      <c r="B28" s="10" t="s">
        <v>8</v>
      </c>
      <c r="C28" s="21">
        <v>0</v>
      </c>
      <c r="E28" s="24"/>
    </row>
    <row r="29" spans="1:9" ht="15.75" x14ac:dyDescent="0.25">
      <c r="A29" s="16"/>
      <c r="B29" s="13" t="s">
        <v>26</v>
      </c>
      <c r="C29" s="18">
        <f>C22+C24+C25+C26+C27</f>
        <v>11955.295387768614</v>
      </c>
      <c r="E29" s="24"/>
    </row>
  </sheetData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6cf46c2e-64e9-484b-aa4e-3ffc4469b01c}" enabled="1" method="Privileged" siteId="{f5d8b812-606a-42ba-8cf9-3371cfe29c7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Janar-Mars 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Eglantina Memetaj</cp:lastModifiedBy>
  <cp:lastPrinted>2021-07-29T10:13:36Z</cp:lastPrinted>
  <dcterms:created xsi:type="dcterms:W3CDTF">2014-08-28T07:55:54Z</dcterms:created>
  <dcterms:modified xsi:type="dcterms:W3CDTF">2026-01-05T14:08:45Z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