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nais-my.sharepoint.com/personal/arber_tusha_financa_gov_al/Documents/Dettt PRAPAMB/2025-30.9.2025/"/>
    </mc:Choice>
  </mc:AlternateContent>
  <xr:revisionPtr revIDLastSave="49" documentId="13_ncr:1_{3AC02AA1-8485-4BDB-B526-4B3ABB46CFBC}" xr6:coauthVersionLast="47" xr6:coauthVersionMax="47" xr10:uidLastSave="{71BD78D8-D46D-4CA4-A07A-6237DBC180E0}"/>
  <bookViews>
    <workbookView xWindow="-120" yWindow="-120" windowWidth="29040" windowHeight="15840" xr2:uid="{00000000-000D-0000-FFFF-FFFF00000000}"/>
  </bookViews>
  <sheets>
    <sheet name="Detyrimet Kategor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D5" i="1"/>
  <c r="D19" i="1"/>
  <c r="D39" i="1"/>
  <c r="D51" i="1"/>
  <c r="C51" i="1"/>
  <c r="C39" i="1"/>
  <c r="C5" i="1"/>
  <c r="C4" i="1" s="1"/>
  <c r="D37" i="1" l="1"/>
  <c r="C37" i="1"/>
  <c r="D4" i="1"/>
</calcChain>
</file>

<file path=xl/sharedStrings.xml><?xml version="1.0" encoding="utf-8"?>
<sst xmlns="http://schemas.openxmlformats.org/spreadsheetml/2006/main" count="111" uniqueCount="42">
  <si>
    <t>Investime</t>
  </si>
  <si>
    <t>Rimbursim i TVSH</t>
  </si>
  <si>
    <t>Mallra</t>
  </si>
  <si>
    <t xml:space="preserve">Totali Detyrimeve të Qeverisë Qendrore </t>
  </si>
  <si>
    <t/>
  </si>
  <si>
    <t>Nga Rimbursimi i TVSH (DPT)</t>
  </si>
  <si>
    <t>Totali Detyrimeve të Qeverisë Vendore</t>
  </si>
  <si>
    <t>Social insurance</t>
  </si>
  <si>
    <t>Health insurance</t>
  </si>
  <si>
    <t>Personal income tax</t>
  </si>
  <si>
    <t>Other taxes</t>
  </si>
  <si>
    <t>Goods</t>
  </si>
  <si>
    <t xml:space="preserve">VAT refund </t>
  </si>
  <si>
    <t>From contracts and other liabilities of Central Government</t>
  </si>
  <si>
    <t>Services</t>
  </si>
  <si>
    <t>Court decisions</t>
  </si>
  <si>
    <t>Investments</t>
  </si>
  <si>
    <t>Maintenance</t>
  </si>
  <si>
    <t>From contracts and other liabilities of Local Government</t>
  </si>
  <si>
    <t>VAT refund (GDT)</t>
  </si>
  <si>
    <t>Vendime Gjyqësore</t>
  </si>
  <si>
    <t>Shërbime</t>
  </si>
  <si>
    <t>Mirëmbajtje</t>
  </si>
  <si>
    <t>Total stock of arrears generated from AGFIS and GTD.</t>
  </si>
  <si>
    <t>Others</t>
  </si>
  <si>
    <t>TOTAL (Million ALL)</t>
  </si>
  <si>
    <t>Totali Detyrimeve të Ujësjellës - Kanalizimeve</t>
  </si>
  <si>
    <t>Totali Detyrimeve të Universiteteve</t>
  </si>
  <si>
    <t xml:space="preserve">Total liabilities of Universities </t>
  </si>
  <si>
    <t>Total liabilities from Water Supply &amp; Sewage (JSC)</t>
  </si>
  <si>
    <t>Sigurime Shoqërore</t>
  </si>
  <si>
    <t>Sigurime Shëndetësore</t>
  </si>
  <si>
    <t>Të Ardhura Personale</t>
  </si>
  <si>
    <t>Tatime të Tjera</t>
  </si>
  <si>
    <t>Detyrimet e prapambetura të gjeneruara nga moduli i SIFQ dhe DPT</t>
  </si>
  <si>
    <t>Detyrimet te TJERA të papërfshira në stokun e detyrimeve të Qeverisjes Qendrore dhe Qeverisjes Vendore, të gjeneruara nga moduli i SIFQ</t>
  </si>
  <si>
    <t>TOTAL (Milionë lekë)</t>
  </si>
  <si>
    <t>TOTAL (Milion lekë)</t>
  </si>
  <si>
    <t>Të dhënat për detyrimet e prapambetura duke filluar nga raportimi 12-mujor 2020, janë gjeneruar nga sistemi SIFQ sipas përcaktimeve të Udhëzimit nr.37 të datës 06.10.2020, “Për monitorimin dhe publikimin periodik të stokut të detyrimeve të prapambetura të qeverisjes së përgjithshme”. Ky format i raportimit të detyrimeve të prapambetura, përveç se rrit saktësinë dhe siguron të dhënat në kohë, është gjithashtu një format gjithpërfshirës duke unifikuar raportin për të gjithë njësitë e qeverisjes së përgjithshme. 
*Në zërin detyrime të tjera përfshihen: Energjia elektrike, Paga, Shpronësime, Transferta për individët, Transferta për subjektet, të tjera.</t>
  </si>
  <si>
    <t>Të tjera*</t>
  </si>
  <si>
    <t>Deri në Qershor 2025</t>
  </si>
  <si>
    <t>Deri në Shtator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</si>
</sst>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_L_e_k_ ;_ * \(#,##0.00\)_L_e_k_ ;_ * &quot;-&quot;??_)_L_e_k_ ;_ @_ "/>
    <numFmt numFmtId="165" formatCode="_ * #,##0.0_)_L_e_k_ ;_ * \(#,##0.0\)_L_e_k_ ;_ * &quot;-&quot;??_)_L_e_k_ ;_ @_ "/>
    <numFmt numFmtId="166" formatCode="_ * #,##0.000_)_L_e_k_ ;_ * \(#,##0.000\)_L_e_k_ ;_ * &quot;-&quot;??_)_L_e_k_ ;_ @_ "/>
    <numFmt numFmtId="167" formatCode="_(* #,##0.00000000_);_(* \(#,##0.00000000\);_(* &quot;-&quot;??_);_(@_)"/>
    <numFmt numFmtId="168" formatCode="_(* #,##0.0000000_);_(* \(#,##0.0000000\);_(* &quot;-&quot;??_);_(@_)"/>
    <numFmt numFmtId="169" formatCode="_(* #,##0.000000000_);_(* \(#,##0.000000000\);_(* &quot;-&quot;??_);_(@_)"/>
    <numFmt numFmtId="170"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2"/>
      <color rgb="FFFF0000"/>
      <name val="Calibri"/>
      <family val="2"/>
      <scheme val="minor"/>
    </font>
    <font>
      <b/>
      <sz val="11"/>
      <color rgb="FF00B050"/>
      <name val="Calibri"/>
      <family val="2"/>
      <scheme val="minor"/>
    </font>
    <font>
      <b/>
      <i/>
      <sz val="11"/>
      <color theme="1"/>
      <name val="Calibri"/>
      <family val="2"/>
      <scheme val="minor"/>
    </font>
    <font>
      <sz val="11"/>
      <color rgb="FF0070C0"/>
      <name val="Calibri"/>
      <family val="2"/>
      <scheme val="minor"/>
    </font>
    <font>
      <b/>
      <sz val="12"/>
      <color rgb="FFFF0000"/>
      <name val="Calibri"/>
      <family val="2"/>
    </font>
    <font>
      <b/>
      <i/>
      <sz val="12"/>
      <color rgb="FFFF0000"/>
      <name val="Calibri"/>
      <family val="2"/>
      <scheme val="minor"/>
    </font>
    <font>
      <sz val="14"/>
      <color rgb="FFFF0000"/>
      <name val="Calibri"/>
      <family val="2"/>
      <scheme val="minor"/>
    </font>
    <font>
      <sz val="10"/>
      <name val="Arial"/>
      <family val="2"/>
    </font>
    <font>
      <sz val="12"/>
      <color rgb="FFFF0000"/>
      <name val="Calibri"/>
      <family val="2"/>
      <scheme val="minor"/>
    </font>
    <font>
      <sz val="12"/>
      <color theme="1"/>
      <name val="Calibri"/>
      <family val="2"/>
      <scheme val="minor"/>
    </font>
    <font>
      <b/>
      <sz val="12"/>
      <name val="Calibri"/>
      <family val="2"/>
    </font>
    <font>
      <i/>
      <sz val="12"/>
      <color theme="1"/>
      <name val="Calibri"/>
      <family val="2"/>
      <scheme val="minor"/>
    </font>
    <font>
      <b/>
      <sz val="11"/>
      <name val="Calibri"/>
      <family val="2"/>
    </font>
    <font>
      <b/>
      <sz val="11"/>
      <color rgb="FF0070C0"/>
      <name val="Calibri"/>
      <family val="2"/>
    </font>
    <font>
      <sz val="11"/>
      <name val="Calibri"/>
      <family val="2"/>
    </font>
    <font>
      <b/>
      <sz val="11"/>
      <color theme="1"/>
      <name val="Calibri"/>
      <family val="2"/>
    </font>
    <font>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cellStyleXfs>
  <cellXfs count="73">
    <xf numFmtId="0" fontId="0" fillId="0" borderId="0" xfId="0"/>
    <xf numFmtId="165" fontId="0" fillId="0" borderId="0" xfId="1" applyNumberFormat="1" applyFont="1" applyAlignment="1">
      <alignment horizontal="center" vertical="center"/>
    </xf>
    <xf numFmtId="166" fontId="0" fillId="0" borderId="0" xfId="1" applyNumberFormat="1" applyFont="1" applyAlignment="1">
      <alignment horizontal="center" vertical="center"/>
    </xf>
    <xf numFmtId="0" fontId="0" fillId="0" borderId="0" xfId="0" applyAlignment="1">
      <alignment vertical="center"/>
    </xf>
    <xf numFmtId="43" fontId="0" fillId="0" borderId="0" xfId="0" applyNumberFormat="1" applyAlignment="1">
      <alignment vertical="center"/>
    </xf>
    <xf numFmtId="165" fontId="0" fillId="0" borderId="0" xfId="0" applyNumberFormat="1"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wrapText="1"/>
    </xf>
    <xf numFmtId="43" fontId="0" fillId="0" borderId="0" xfId="0" applyNumberFormat="1" applyAlignment="1">
      <alignment vertical="center" wrapText="1"/>
    </xf>
    <xf numFmtId="0" fontId="2" fillId="0" borderId="0" xfId="0" applyFont="1" applyAlignment="1">
      <alignment vertical="center"/>
    </xf>
    <xf numFmtId="167" fontId="6" fillId="0" borderId="0" xfId="0" applyNumberFormat="1" applyFont="1" applyAlignment="1">
      <alignment vertical="center"/>
    </xf>
    <xf numFmtId="0" fontId="6" fillId="0" borderId="0" xfId="0" applyFont="1" applyAlignment="1">
      <alignment vertical="center"/>
    </xf>
    <xf numFmtId="165" fontId="6" fillId="0" borderId="0" xfId="0" applyNumberFormat="1" applyFont="1" applyAlignment="1">
      <alignment vertical="center"/>
    </xf>
    <xf numFmtId="165" fontId="7" fillId="2" borderId="1" xfId="1" applyNumberFormat="1" applyFont="1" applyFill="1" applyBorder="1" applyAlignment="1">
      <alignment horizontal="right" vertical="center"/>
    </xf>
    <xf numFmtId="0" fontId="3" fillId="0" borderId="0" xfId="0" applyFont="1" applyAlignment="1">
      <alignment vertical="center"/>
    </xf>
    <xf numFmtId="10" fontId="3" fillId="3" borderId="0" xfId="2" applyNumberFormat="1" applyFont="1" applyFill="1" applyBorder="1" applyAlignment="1">
      <alignment horizontal="center" vertical="center"/>
    </xf>
    <xf numFmtId="0" fontId="8" fillId="3" borderId="0" xfId="0" applyFont="1" applyFill="1" applyAlignment="1">
      <alignment horizontal="left" vertical="center" wrapText="1"/>
    </xf>
    <xf numFmtId="0" fontId="9" fillId="0" borderId="0" xfId="0" applyFont="1" applyAlignment="1">
      <alignment vertical="center"/>
    </xf>
    <xf numFmtId="0" fontId="8" fillId="0" borderId="5" xfId="0" applyFont="1" applyBorder="1" applyAlignment="1">
      <alignment vertical="center"/>
    </xf>
    <xf numFmtId="165" fontId="3" fillId="0" borderId="0" xfId="1" applyNumberFormat="1" applyFont="1" applyBorder="1" applyAlignment="1">
      <alignment horizontal="center" vertical="center"/>
    </xf>
    <xf numFmtId="0" fontId="8" fillId="0" borderId="6" xfId="0" applyFont="1" applyBorder="1" applyAlignment="1">
      <alignment vertical="center" wrapText="1"/>
    </xf>
    <xf numFmtId="167" fontId="0" fillId="0" borderId="0" xfId="0" applyNumberFormat="1" applyAlignment="1">
      <alignment vertical="center"/>
    </xf>
    <xf numFmtId="168" fontId="6" fillId="0" borderId="0" xfId="0" applyNumberFormat="1" applyFont="1" applyAlignment="1">
      <alignment vertical="center"/>
    </xf>
    <xf numFmtId="9" fontId="0" fillId="0" borderId="0" xfId="2" applyFont="1" applyAlignment="1">
      <alignment vertical="center"/>
    </xf>
    <xf numFmtId="43" fontId="6" fillId="0" borderId="0" xfId="0" applyNumberFormat="1" applyFont="1" applyAlignment="1">
      <alignment vertical="center"/>
    </xf>
    <xf numFmtId="169" fontId="0" fillId="0" borderId="0" xfId="0" applyNumberFormat="1" applyAlignment="1">
      <alignment vertical="center"/>
    </xf>
    <xf numFmtId="170" fontId="0" fillId="0" borderId="0" xfId="2" applyNumberFormat="1" applyFont="1" applyAlignment="1">
      <alignment vertical="center"/>
    </xf>
    <xf numFmtId="0" fontId="3" fillId="0" borderId="2" xfId="0" applyFont="1" applyBorder="1" applyAlignment="1">
      <alignment vertical="center"/>
    </xf>
    <xf numFmtId="165" fontId="11" fillId="0" borderId="3" xfId="1" applyNumberFormat="1" applyFont="1" applyBorder="1" applyAlignment="1">
      <alignment horizontal="center" vertical="center"/>
    </xf>
    <xf numFmtId="0" fontId="3" fillId="0" borderId="4" xfId="0" applyFont="1" applyBorder="1" applyAlignment="1">
      <alignment vertical="center" wrapText="1"/>
    </xf>
    <xf numFmtId="0" fontId="14" fillId="3" borderId="0" xfId="0" applyFont="1" applyFill="1" applyAlignment="1">
      <alignment horizontal="left" vertical="center" wrapText="1"/>
    </xf>
    <xf numFmtId="0" fontId="12" fillId="0" borderId="0" xfId="0" applyFont="1"/>
    <xf numFmtId="165" fontId="3" fillId="4" borderId="1" xfId="1" applyNumberFormat="1" applyFont="1" applyFill="1" applyBorder="1" applyAlignment="1">
      <alignment vertical="center" wrapText="1"/>
    </xf>
    <xf numFmtId="0" fontId="13" fillId="4" borderId="11" xfId="0" applyFont="1" applyFill="1" applyBorder="1" applyAlignment="1">
      <alignment vertical="center"/>
    </xf>
    <xf numFmtId="165" fontId="12" fillId="4" borderId="1" xfId="1" applyNumberFormat="1" applyFont="1" applyFill="1" applyBorder="1" applyAlignment="1">
      <alignment horizontal="right" vertical="center"/>
    </xf>
    <xf numFmtId="0" fontId="13" fillId="4" borderId="12" xfId="0" applyFont="1" applyFill="1" applyBorder="1" applyAlignment="1">
      <alignment vertical="center" wrapText="1"/>
    </xf>
    <xf numFmtId="0" fontId="15" fillId="4" borderId="12" xfId="0" applyFont="1" applyFill="1" applyBorder="1" applyAlignment="1">
      <alignment horizontal="left" vertical="center" wrapText="1"/>
    </xf>
    <xf numFmtId="0" fontId="16" fillId="2" borderId="11" xfId="0" applyFont="1" applyFill="1" applyBorder="1" applyAlignment="1">
      <alignment vertical="center"/>
    </xf>
    <xf numFmtId="0" fontId="15" fillId="4" borderId="11" xfId="0" applyFont="1" applyFill="1" applyBorder="1" applyAlignment="1">
      <alignment vertical="center"/>
    </xf>
    <xf numFmtId="165" fontId="15" fillId="4" borderId="1" xfId="1" applyNumberFormat="1" applyFont="1" applyFill="1" applyBorder="1" applyAlignment="1">
      <alignment horizontal="center" vertical="center"/>
    </xf>
    <xf numFmtId="0" fontId="17" fillId="4" borderId="11" xfId="0" applyFont="1" applyFill="1" applyBorder="1" applyAlignment="1">
      <alignment vertical="center" wrapText="1"/>
    </xf>
    <xf numFmtId="165" fontId="0" fillId="4" borderId="1" xfId="1" applyNumberFormat="1" applyFont="1" applyFill="1" applyBorder="1" applyAlignment="1">
      <alignment horizontal="center" vertical="center"/>
    </xf>
    <xf numFmtId="0" fontId="17" fillId="4" borderId="12"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12" xfId="0" applyFont="1" applyFill="1" applyBorder="1" applyAlignment="1">
      <alignment vertical="center" wrapText="1"/>
    </xf>
    <xf numFmtId="0" fontId="17" fillId="4" borderId="19" xfId="0" applyFont="1" applyFill="1" applyBorder="1" applyAlignment="1">
      <alignment horizontal="left" vertical="center" wrapText="1"/>
    </xf>
    <xf numFmtId="165" fontId="0" fillId="4" borderId="20" xfId="1" applyNumberFormat="1" applyFont="1" applyFill="1" applyBorder="1" applyAlignment="1">
      <alignment horizontal="center" vertical="center"/>
    </xf>
    <xf numFmtId="0" fontId="17" fillId="4" borderId="21" xfId="0" applyFont="1" applyFill="1" applyBorder="1" applyAlignment="1">
      <alignment horizontal="left" vertical="center" wrapText="1"/>
    </xf>
    <xf numFmtId="0" fontId="18" fillId="2" borderId="7" xfId="0" applyFont="1" applyFill="1" applyBorder="1" applyAlignment="1">
      <alignment horizontal="center" vertical="center"/>
    </xf>
    <xf numFmtId="165" fontId="2" fillId="2" borderId="1" xfId="1" applyNumberFormat="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wrapText="1"/>
    </xf>
    <xf numFmtId="165" fontId="16" fillId="2" borderId="1" xfId="1" applyNumberFormat="1" applyFont="1" applyFill="1" applyBorder="1" applyAlignment="1">
      <alignment horizontal="right" vertical="center"/>
    </xf>
    <xf numFmtId="0" fontId="16" fillId="2" borderId="12" xfId="0" applyFont="1" applyFill="1" applyBorder="1" applyAlignment="1">
      <alignment horizontal="left" vertical="center" wrapText="1"/>
    </xf>
    <xf numFmtId="0" fontId="17" fillId="2" borderId="11" xfId="0" applyFont="1" applyFill="1" applyBorder="1" applyAlignment="1">
      <alignment horizontal="center" vertical="center" wrapText="1"/>
    </xf>
    <xf numFmtId="165" fontId="0" fillId="2" borderId="1" xfId="1" applyNumberFormat="1" applyFont="1" applyFill="1" applyBorder="1" applyAlignment="1">
      <alignment horizontal="right" vertical="center"/>
    </xf>
    <xf numFmtId="0" fontId="17" fillId="2" borderId="12" xfId="0" applyFont="1" applyFill="1" applyBorder="1" applyAlignment="1">
      <alignment horizontal="left"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left" vertical="center" wrapText="1"/>
    </xf>
    <xf numFmtId="0" fontId="17" fillId="2" borderId="12" xfId="0" applyFont="1" applyFill="1" applyBorder="1" applyAlignment="1">
      <alignment vertical="center" wrapText="1"/>
    </xf>
    <xf numFmtId="0" fontId="0" fillId="2" borderId="5" xfId="0" applyFont="1" applyFill="1" applyBorder="1" applyAlignment="1">
      <alignment vertical="center"/>
    </xf>
    <xf numFmtId="165" fontId="0" fillId="2" borderId="0" xfId="1" applyNumberFormat="1" applyFont="1" applyFill="1" applyBorder="1" applyAlignment="1">
      <alignment horizontal="center" vertical="center"/>
    </xf>
    <xf numFmtId="0" fontId="0" fillId="2" borderId="6" xfId="0" applyFont="1" applyFill="1" applyBorder="1" applyAlignment="1">
      <alignment vertical="center" wrapText="1"/>
    </xf>
    <xf numFmtId="0" fontId="19" fillId="2" borderId="13"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15" xfId="0" applyFont="1" applyFill="1" applyBorder="1" applyAlignment="1">
      <alignment horizontal="left" vertical="top" wrapText="1"/>
    </xf>
    <xf numFmtId="165" fontId="2" fillId="4" borderId="17" xfId="1" applyNumberFormat="1" applyFont="1" applyFill="1" applyBorder="1" applyAlignment="1">
      <alignment vertical="center" wrapText="1"/>
    </xf>
    <xf numFmtId="0" fontId="15" fillId="4" borderId="1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0" xfId="0" applyFont="1" applyFill="1" applyBorder="1" applyAlignment="1">
      <alignment horizontal="center" vertical="center" wrapText="1"/>
    </xf>
  </cellXfs>
  <cellStyles count="5">
    <cellStyle name="Comma 2" xfId="1" xr:uid="{00000000-0005-0000-0000-000000000000}"/>
    <cellStyle name="Comma 3" xfId="3" xr:uid="{00000000-0005-0000-0000-000001000000}"/>
    <cellStyle name="Normal" xfId="0" builtinId="0"/>
    <cellStyle name="Normal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2"/>
  <sheetViews>
    <sheetView showGridLines="0" tabSelected="1" zoomScale="85" zoomScaleNormal="85" workbookViewId="0">
      <selection activeCell="E18" sqref="E18"/>
    </sheetView>
  </sheetViews>
  <sheetFormatPr defaultColWidth="8.85546875" defaultRowHeight="15" x14ac:dyDescent="0.25"/>
  <cols>
    <col min="1" max="1" width="3.28515625" style="3" customWidth="1"/>
    <col min="2" max="2" width="47.28515625" style="3" customWidth="1"/>
    <col min="3" max="4" width="21.7109375" style="1" customWidth="1"/>
    <col min="5" max="5" width="47.85546875" style="8" customWidth="1"/>
    <col min="6" max="6" width="17.140625" style="3" customWidth="1"/>
    <col min="7" max="7" width="15.7109375" style="3" bestFit="1" customWidth="1"/>
    <col min="8" max="8" width="12.85546875" style="3" customWidth="1"/>
    <col min="9" max="16384" width="8.85546875" style="3"/>
  </cols>
  <sheetData>
    <row r="1" spans="2:8" s="18" customFormat="1" ht="24.6" customHeight="1" thickTop="1" x14ac:dyDescent="0.25">
      <c r="B1" s="28" t="s">
        <v>34</v>
      </c>
      <c r="C1" s="29"/>
      <c r="D1" s="29"/>
      <c r="E1" s="30"/>
    </row>
    <row r="2" spans="2:8" s="15" customFormat="1" ht="21" customHeight="1" x14ac:dyDescent="0.25">
      <c r="B2" s="19" t="s">
        <v>23</v>
      </c>
      <c r="C2" s="20"/>
      <c r="D2" s="20"/>
      <c r="E2" s="21"/>
    </row>
    <row r="3" spans="2:8" ht="34.5" customHeight="1" x14ac:dyDescent="0.25">
      <c r="B3" s="49" t="s">
        <v>36</v>
      </c>
      <c r="C3" s="50" t="s">
        <v>40</v>
      </c>
      <c r="D3" s="50" t="s">
        <v>41</v>
      </c>
      <c r="E3" s="51" t="s">
        <v>25</v>
      </c>
    </row>
    <row r="4" spans="2:8" ht="16.5" customHeight="1" x14ac:dyDescent="0.25">
      <c r="B4" s="52"/>
      <c r="C4" s="14">
        <f>C5+C18+C19</f>
        <v>9934.1494377700001</v>
      </c>
      <c r="D4" s="14">
        <f>D5+D18+D19</f>
        <v>12669.138481639999</v>
      </c>
      <c r="E4" s="53"/>
      <c r="F4" s="4"/>
      <c r="G4" s="4"/>
    </row>
    <row r="5" spans="2:8" s="12" customFormat="1" ht="30" x14ac:dyDescent="0.25">
      <c r="B5" s="38" t="s">
        <v>3</v>
      </c>
      <c r="C5" s="54">
        <f>SUM(C6:C16)</f>
        <v>4929.7446385600006</v>
      </c>
      <c r="D5" s="54">
        <f>SUM(D6:D16)</f>
        <v>7323.113884129999</v>
      </c>
      <c r="E5" s="55" t="s">
        <v>13</v>
      </c>
      <c r="F5" s="11"/>
      <c r="G5" s="23"/>
      <c r="H5" s="13"/>
    </row>
    <row r="6" spans="2:8" x14ac:dyDescent="0.25">
      <c r="B6" s="56" t="s">
        <v>20</v>
      </c>
      <c r="C6" s="57">
        <v>1629.135591</v>
      </c>
      <c r="D6" s="57">
        <v>1654.93577</v>
      </c>
      <c r="E6" s="58" t="s">
        <v>15</v>
      </c>
      <c r="F6" s="22"/>
      <c r="G6" s="24"/>
    </row>
    <row r="7" spans="2:8" x14ac:dyDescent="0.25">
      <c r="B7" s="56" t="s">
        <v>21</v>
      </c>
      <c r="C7" s="57">
        <v>52.481087299999999</v>
      </c>
      <c r="D7" s="57">
        <v>68.403353299999992</v>
      </c>
      <c r="E7" s="58" t="s">
        <v>14</v>
      </c>
      <c r="F7" s="22"/>
      <c r="G7" s="24"/>
      <c r="H7" s="5"/>
    </row>
    <row r="8" spans="2:8" x14ac:dyDescent="0.25">
      <c r="B8" s="56" t="s">
        <v>22</v>
      </c>
      <c r="C8" s="57">
        <v>460.44355918000002</v>
      </c>
      <c r="D8" s="57">
        <v>792.42856744000005</v>
      </c>
      <c r="E8" s="58" t="s">
        <v>17</v>
      </c>
      <c r="F8" s="22"/>
      <c r="G8" s="24"/>
    </row>
    <row r="9" spans="2:8" ht="18.75" customHeight="1" x14ac:dyDescent="0.25">
      <c r="B9" s="56" t="s">
        <v>0</v>
      </c>
      <c r="C9" s="57">
        <v>1845.10166637</v>
      </c>
      <c r="D9" s="57">
        <v>4262.8231356799997</v>
      </c>
      <c r="E9" s="58" t="s">
        <v>16</v>
      </c>
      <c r="F9" s="22"/>
      <c r="G9" s="24"/>
    </row>
    <row r="10" spans="2:8" x14ac:dyDescent="0.25">
      <c r="B10" s="56" t="s">
        <v>1</v>
      </c>
      <c r="C10" s="57">
        <v>48.823954710000002</v>
      </c>
      <c r="D10" s="57">
        <v>48.823954710000002</v>
      </c>
      <c r="E10" s="58" t="s">
        <v>12</v>
      </c>
      <c r="F10" s="27"/>
      <c r="G10" s="24"/>
    </row>
    <row r="11" spans="2:8" x14ac:dyDescent="0.25">
      <c r="B11" s="56" t="s">
        <v>2</v>
      </c>
      <c r="C11" s="57">
        <v>72.290603000000004</v>
      </c>
      <c r="D11" s="57">
        <v>70.032724000000002</v>
      </c>
      <c r="E11" s="58" t="s">
        <v>11</v>
      </c>
      <c r="F11" s="26"/>
      <c r="G11" s="24"/>
    </row>
    <row r="12" spans="2:8" x14ac:dyDescent="0.25">
      <c r="B12" s="56" t="s">
        <v>39</v>
      </c>
      <c r="C12" s="57">
        <v>720.29874600000005</v>
      </c>
      <c r="D12" s="57">
        <v>324.49694799999997</v>
      </c>
      <c r="E12" s="58" t="s">
        <v>24</v>
      </c>
      <c r="F12" s="22"/>
      <c r="G12" s="24"/>
    </row>
    <row r="13" spans="2:8" x14ac:dyDescent="0.25">
      <c r="B13" s="56" t="s">
        <v>30</v>
      </c>
      <c r="C13" s="57">
        <v>41.221797000000002</v>
      </c>
      <c r="D13" s="57">
        <v>41.221797000000002</v>
      </c>
      <c r="E13" s="58" t="s">
        <v>7</v>
      </c>
      <c r="F13" s="22"/>
      <c r="G13" s="24"/>
    </row>
    <row r="14" spans="2:8" x14ac:dyDescent="0.25">
      <c r="B14" s="56" t="s">
        <v>31</v>
      </c>
      <c r="C14" s="57">
        <v>18.372178999999999</v>
      </c>
      <c r="D14" s="57">
        <v>18.372178999999999</v>
      </c>
      <c r="E14" s="58" t="s">
        <v>8</v>
      </c>
      <c r="F14" s="22"/>
      <c r="G14" s="24"/>
    </row>
    <row r="15" spans="2:8" x14ac:dyDescent="0.25">
      <c r="B15" s="56" t="s">
        <v>32</v>
      </c>
      <c r="C15" s="57">
        <v>41.519674999999999</v>
      </c>
      <c r="D15" s="57">
        <v>41.519674999999999</v>
      </c>
      <c r="E15" s="58" t="s">
        <v>9</v>
      </c>
      <c r="F15" s="22"/>
      <c r="G15" s="24"/>
    </row>
    <row r="16" spans="2:8" x14ac:dyDescent="0.25">
      <c r="B16" s="56" t="s">
        <v>33</v>
      </c>
      <c r="C16" s="57">
        <v>5.5780000000000003E-2</v>
      </c>
      <c r="D16" s="57">
        <v>5.5780000000000003E-2</v>
      </c>
      <c r="E16" s="58" t="s">
        <v>10</v>
      </c>
      <c r="F16" s="22"/>
      <c r="G16" s="24"/>
    </row>
    <row r="17" spans="2:20" x14ac:dyDescent="0.25">
      <c r="B17" s="59" t="s">
        <v>4</v>
      </c>
      <c r="C17" s="57"/>
      <c r="D17" s="57"/>
      <c r="E17" s="60"/>
    </row>
    <row r="18" spans="2:20" s="12" customFormat="1" ht="26.45" customHeight="1" x14ac:dyDescent="0.25">
      <c r="B18" s="38" t="s">
        <v>5</v>
      </c>
      <c r="C18" s="54">
        <v>1411.5974799999999</v>
      </c>
      <c r="D18" s="54">
        <v>2520.2781620000001</v>
      </c>
      <c r="E18" s="55" t="s">
        <v>19</v>
      </c>
      <c r="H18" s="3"/>
      <c r="I18"/>
      <c r="J18"/>
      <c r="K18"/>
      <c r="L18"/>
      <c r="M18"/>
      <c r="N18"/>
      <c r="O18"/>
      <c r="P18"/>
      <c r="Q18"/>
      <c r="R18"/>
      <c r="S18"/>
      <c r="T18"/>
    </row>
    <row r="19" spans="2:20" s="12" customFormat="1" ht="30.75" customHeight="1" x14ac:dyDescent="0.25">
      <c r="B19" s="38" t="s">
        <v>6</v>
      </c>
      <c r="C19" s="54">
        <f>SUM(C20:C30)</f>
        <v>3592.8073192099996</v>
      </c>
      <c r="D19" s="54">
        <f>SUM(D20:D30)</f>
        <v>2825.7464355099992</v>
      </c>
      <c r="E19" s="55" t="s">
        <v>18</v>
      </c>
      <c r="F19" s="25"/>
      <c r="G19"/>
      <c r="I19"/>
      <c r="J19"/>
      <c r="K19"/>
      <c r="L19"/>
      <c r="M19"/>
      <c r="N19"/>
      <c r="O19"/>
      <c r="P19"/>
      <c r="Q19"/>
      <c r="R19"/>
      <c r="S19"/>
      <c r="T19"/>
    </row>
    <row r="20" spans="2:20" x14ac:dyDescent="0.25">
      <c r="B20" s="56" t="s">
        <v>20</v>
      </c>
      <c r="C20" s="57">
        <v>360.43486030000003</v>
      </c>
      <c r="D20" s="57">
        <v>251.8757573</v>
      </c>
      <c r="E20" s="61" t="s">
        <v>15</v>
      </c>
      <c r="G20"/>
      <c r="I20"/>
      <c r="J20"/>
      <c r="K20"/>
      <c r="L20"/>
      <c r="M20"/>
      <c r="N20"/>
      <c r="O20"/>
      <c r="P20"/>
      <c r="Q20"/>
      <c r="R20"/>
      <c r="S20"/>
      <c r="T20"/>
    </row>
    <row r="21" spans="2:20" x14ac:dyDescent="0.25">
      <c r="B21" s="56" t="s">
        <v>21</v>
      </c>
      <c r="C21" s="57">
        <v>562.92799216999992</v>
      </c>
      <c r="D21" s="57">
        <v>538.54013669000005</v>
      </c>
      <c r="E21" s="61" t="s">
        <v>14</v>
      </c>
      <c r="G21"/>
      <c r="I21"/>
      <c r="J21"/>
      <c r="K21"/>
      <c r="L21"/>
      <c r="M21"/>
      <c r="N21"/>
      <c r="O21"/>
      <c r="P21"/>
      <c r="Q21"/>
      <c r="R21"/>
      <c r="S21"/>
      <c r="T21"/>
    </row>
    <row r="22" spans="2:20" x14ac:dyDescent="0.25">
      <c r="B22" s="56" t="s">
        <v>22</v>
      </c>
      <c r="C22" s="57">
        <v>103.77091800999999</v>
      </c>
      <c r="D22" s="57">
        <v>74.659600999999995</v>
      </c>
      <c r="E22" s="61" t="s">
        <v>17</v>
      </c>
      <c r="G22"/>
      <c r="I22"/>
      <c r="J22"/>
      <c r="K22"/>
      <c r="L22"/>
      <c r="M22"/>
      <c r="N22"/>
      <c r="O22"/>
      <c r="P22"/>
      <c r="Q22"/>
      <c r="R22"/>
      <c r="S22"/>
      <c r="T22"/>
    </row>
    <row r="23" spans="2:20" x14ac:dyDescent="0.25">
      <c r="B23" s="56" t="s">
        <v>0</v>
      </c>
      <c r="C23" s="57">
        <v>1259.72963344</v>
      </c>
      <c r="D23" s="57">
        <v>993.60836188999997</v>
      </c>
      <c r="E23" s="61" t="s">
        <v>16</v>
      </c>
      <c r="G23"/>
      <c r="I23"/>
      <c r="J23"/>
      <c r="K23"/>
      <c r="L23"/>
      <c r="M23"/>
      <c r="N23"/>
      <c r="O23"/>
      <c r="P23"/>
      <c r="Q23"/>
      <c r="R23"/>
      <c r="S23"/>
      <c r="T23"/>
    </row>
    <row r="24" spans="2:20" x14ac:dyDescent="0.25">
      <c r="B24" s="56" t="s">
        <v>1</v>
      </c>
      <c r="C24" s="57">
        <v>0</v>
      </c>
      <c r="D24" s="57">
        <v>0</v>
      </c>
      <c r="E24" s="61" t="s">
        <v>12</v>
      </c>
      <c r="F24" s="5"/>
      <c r="G24"/>
      <c r="I24"/>
      <c r="J24"/>
      <c r="K24"/>
      <c r="L24"/>
      <c r="M24"/>
      <c r="N24"/>
      <c r="O24"/>
      <c r="P24"/>
      <c r="Q24"/>
      <c r="R24"/>
      <c r="S24"/>
      <c r="T24"/>
    </row>
    <row r="25" spans="2:20" x14ac:dyDescent="0.25">
      <c r="B25" s="56" t="s">
        <v>2</v>
      </c>
      <c r="C25" s="57">
        <v>198.11537529</v>
      </c>
      <c r="D25" s="57">
        <v>212.97074243</v>
      </c>
      <c r="E25" s="61" t="s">
        <v>11</v>
      </c>
      <c r="G25"/>
      <c r="I25"/>
      <c r="J25"/>
      <c r="K25"/>
      <c r="L25"/>
      <c r="M25"/>
      <c r="N25"/>
      <c r="O25"/>
      <c r="P25"/>
      <c r="Q25"/>
      <c r="R25"/>
      <c r="S25"/>
      <c r="T25"/>
    </row>
    <row r="26" spans="2:20" x14ac:dyDescent="0.25">
      <c r="B26" s="56" t="s">
        <v>39</v>
      </c>
      <c r="C26" s="57">
        <v>1055.6522279999999</v>
      </c>
      <c r="D26" s="57">
        <v>701.91552419999994</v>
      </c>
      <c r="E26" s="61" t="s">
        <v>24</v>
      </c>
      <c r="G26"/>
      <c r="I26"/>
      <c r="J26"/>
      <c r="K26"/>
      <c r="L26"/>
      <c r="M26"/>
      <c r="N26"/>
      <c r="O26"/>
      <c r="P26"/>
      <c r="Q26"/>
      <c r="R26"/>
      <c r="S26"/>
      <c r="T26"/>
    </row>
    <row r="27" spans="2:20" x14ac:dyDescent="0.25">
      <c r="B27" s="56" t="s">
        <v>30</v>
      </c>
      <c r="C27" s="57">
        <v>38.38899</v>
      </c>
      <c r="D27" s="57">
        <v>38.38899</v>
      </c>
      <c r="E27" s="61" t="s">
        <v>7</v>
      </c>
      <c r="G27"/>
      <c r="I27"/>
      <c r="J27"/>
      <c r="K27"/>
      <c r="L27"/>
      <c r="M27"/>
      <c r="N27"/>
      <c r="O27"/>
      <c r="P27"/>
      <c r="Q27"/>
      <c r="R27"/>
      <c r="S27"/>
      <c r="T27"/>
    </row>
    <row r="28" spans="2:20" x14ac:dyDescent="0.25">
      <c r="B28" s="56" t="s">
        <v>31</v>
      </c>
      <c r="C28" s="57">
        <v>2.8118989999999999</v>
      </c>
      <c r="D28" s="57">
        <v>2.8118989999999999</v>
      </c>
      <c r="E28" s="58" t="s">
        <v>8</v>
      </c>
      <c r="G28"/>
      <c r="I28"/>
      <c r="J28"/>
      <c r="K28"/>
      <c r="L28"/>
      <c r="M28"/>
      <c r="N28"/>
      <c r="O28"/>
      <c r="P28"/>
      <c r="Q28"/>
      <c r="R28"/>
      <c r="S28"/>
      <c r="T28"/>
    </row>
    <row r="29" spans="2:20" x14ac:dyDescent="0.25">
      <c r="B29" s="56" t="s">
        <v>32</v>
      </c>
      <c r="C29" s="57">
        <v>9.6171229999999994</v>
      </c>
      <c r="D29" s="57">
        <v>9.6171229999999994</v>
      </c>
      <c r="E29" s="58" t="s">
        <v>9</v>
      </c>
      <c r="G29"/>
      <c r="I29"/>
      <c r="J29"/>
      <c r="K29"/>
      <c r="L29"/>
      <c r="M29"/>
      <c r="N29"/>
      <c r="O29"/>
      <c r="P29"/>
      <c r="Q29"/>
      <c r="R29"/>
      <c r="S29"/>
      <c r="T29"/>
    </row>
    <row r="30" spans="2:20" x14ac:dyDescent="0.25">
      <c r="B30" s="56" t="s">
        <v>33</v>
      </c>
      <c r="C30" s="57">
        <v>1.3583000000000001</v>
      </c>
      <c r="D30" s="57">
        <v>1.3583000000000001</v>
      </c>
      <c r="E30" s="58" t="s">
        <v>10</v>
      </c>
      <c r="G30"/>
      <c r="I30"/>
      <c r="J30"/>
      <c r="K30"/>
      <c r="L30"/>
      <c r="M30"/>
      <c r="N30"/>
      <c r="O30"/>
      <c r="P30"/>
      <c r="Q30"/>
      <c r="R30"/>
      <c r="S30"/>
      <c r="T30"/>
    </row>
    <row r="31" spans="2:20" ht="3.75" customHeight="1" x14ac:dyDescent="0.25">
      <c r="B31" s="62"/>
      <c r="C31" s="63"/>
      <c r="D31" s="63"/>
      <c r="E31" s="64"/>
      <c r="G31"/>
      <c r="I31"/>
      <c r="J31"/>
      <c r="K31"/>
      <c r="L31"/>
      <c r="M31"/>
      <c r="N31"/>
      <c r="O31"/>
      <c r="P31"/>
      <c r="Q31"/>
      <c r="R31"/>
      <c r="S31"/>
      <c r="T31"/>
    </row>
    <row r="32" spans="2:20" ht="82.5" customHeight="1" thickBot="1" x14ac:dyDescent="0.3">
      <c r="B32" s="65" t="s">
        <v>38</v>
      </c>
      <c r="C32" s="66"/>
      <c r="D32" s="66"/>
      <c r="E32" s="67"/>
      <c r="G32"/>
      <c r="I32"/>
      <c r="J32"/>
      <c r="K32"/>
      <c r="L32"/>
      <c r="M32"/>
      <c r="N32"/>
      <c r="O32"/>
      <c r="P32"/>
      <c r="Q32"/>
      <c r="R32"/>
      <c r="S32"/>
      <c r="T32"/>
    </row>
    <row r="33" spans="2:20" ht="16.5" thickTop="1" x14ac:dyDescent="0.25">
      <c r="B33" s="31"/>
      <c r="C33" s="31"/>
      <c r="D33" s="31"/>
      <c r="E33" s="31"/>
      <c r="I33"/>
      <c r="J33"/>
      <c r="K33"/>
      <c r="L33"/>
      <c r="M33"/>
      <c r="N33"/>
      <c r="O33"/>
      <c r="P33"/>
      <c r="Q33"/>
      <c r="R33"/>
      <c r="S33"/>
      <c r="T33"/>
    </row>
    <row r="34" spans="2:20" s="6" customFormat="1" ht="20.25" customHeight="1" x14ac:dyDescent="0.25">
      <c r="B34" s="32"/>
      <c r="C34" s="32"/>
      <c r="D34" s="32"/>
      <c r="E34" s="32"/>
    </row>
    <row r="35" spans="2:20" ht="16.5" thickBot="1" x14ac:dyDescent="0.3">
      <c r="B35" s="15" t="s">
        <v>35</v>
      </c>
      <c r="C35" s="16"/>
      <c r="D35" s="16"/>
      <c r="E35" s="17"/>
    </row>
    <row r="36" spans="2:20" ht="30.75" customHeight="1" thickTop="1" x14ac:dyDescent="0.25">
      <c r="B36" s="69" t="s">
        <v>37</v>
      </c>
      <c r="C36" s="68" t="s">
        <v>40</v>
      </c>
      <c r="D36" s="68" t="s">
        <v>41</v>
      </c>
      <c r="E36" s="71" t="s">
        <v>25</v>
      </c>
    </row>
    <row r="37" spans="2:20" ht="21" customHeight="1" x14ac:dyDescent="0.25">
      <c r="B37" s="70"/>
      <c r="C37" s="33">
        <f>C39+C51</f>
        <v>265.508646</v>
      </c>
      <c r="D37" s="33">
        <f>D39+D51</f>
        <v>254.21027300000003</v>
      </c>
      <c r="E37" s="72"/>
    </row>
    <row r="38" spans="2:20" s="10" customFormat="1" ht="15.75" x14ac:dyDescent="0.25">
      <c r="B38" s="34"/>
      <c r="C38" s="35"/>
      <c r="D38" s="35"/>
      <c r="E38" s="36"/>
    </row>
    <row r="39" spans="2:20" s="7" customFormat="1" x14ac:dyDescent="0.25">
      <c r="B39" s="39" t="s">
        <v>26</v>
      </c>
      <c r="C39" s="40">
        <f>SUM(C40:C50)</f>
        <v>261.98892799999999</v>
      </c>
      <c r="D39" s="40">
        <f>SUM(D40:D50)</f>
        <v>250.69055500000002</v>
      </c>
      <c r="E39" s="37" t="s">
        <v>29</v>
      </c>
    </row>
    <row r="40" spans="2:20" s="7" customFormat="1" ht="15.75" customHeight="1" x14ac:dyDescent="0.25">
      <c r="B40" s="41" t="s">
        <v>20</v>
      </c>
      <c r="C40" s="42">
        <v>7.2631000000000001E-2</v>
      </c>
      <c r="D40" s="42">
        <v>7.2631000000000001E-2</v>
      </c>
      <c r="E40" s="43" t="s">
        <v>15</v>
      </c>
    </row>
    <row r="41" spans="2:20" s="15" customFormat="1" ht="15.75" x14ac:dyDescent="0.25">
      <c r="B41" s="41" t="s">
        <v>21</v>
      </c>
      <c r="C41" s="42">
        <v>27.998621</v>
      </c>
      <c r="D41" s="42">
        <v>27.998621</v>
      </c>
      <c r="E41" s="43" t="s">
        <v>14</v>
      </c>
    </row>
    <row r="42" spans="2:20" x14ac:dyDescent="0.25">
      <c r="B42" s="41" t="s">
        <v>22</v>
      </c>
      <c r="C42" s="42">
        <v>5.6580959999999996</v>
      </c>
      <c r="D42" s="42">
        <v>5.6580959999999996</v>
      </c>
      <c r="E42" s="43" t="s">
        <v>17</v>
      </c>
    </row>
    <row r="43" spans="2:20" x14ac:dyDescent="0.25">
      <c r="B43" s="41" t="s">
        <v>0</v>
      </c>
      <c r="C43" s="42">
        <v>57.350155999999998</v>
      </c>
      <c r="D43" s="42">
        <v>46.051783</v>
      </c>
      <c r="E43" s="43" t="s">
        <v>16</v>
      </c>
      <c r="G43" s="4"/>
    </row>
    <row r="44" spans="2:20" x14ac:dyDescent="0.25">
      <c r="B44" s="41" t="s">
        <v>1</v>
      </c>
      <c r="C44" s="42">
        <v>0</v>
      </c>
      <c r="D44" s="42">
        <v>0</v>
      </c>
      <c r="E44" s="43" t="s">
        <v>12</v>
      </c>
    </row>
    <row r="45" spans="2:20" x14ac:dyDescent="0.25">
      <c r="B45" s="41" t="s">
        <v>2</v>
      </c>
      <c r="C45" s="42">
        <v>0.91022499999999995</v>
      </c>
      <c r="D45" s="42">
        <v>0.91022499999999995</v>
      </c>
      <c r="E45" s="43" t="s">
        <v>11</v>
      </c>
    </row>
    <row r="46" spans="2:20" x14ac:dyDescent="0.25">
      <c r="B46" s="41" t="s">
        <v>39</v>
      </c>
      <c r="C46" s="42">
        <v>169.999199</v>
      </c>
      <c r="D46" s="42">
        <v>169.999199</v>
      </c>
      <c r="E46" s="43" t="s">
        <v>24</v>
      </c>
    </row>
    <row r="47" spans="2:20" x14ac:dyDescent="0.25">
      <c r="B47" s="41" t="s">
        <v>30</v>
      </c>
      <c r="C47" s="42">
        <v>0</v>
      </c>
      <c r="D47" s="42">
        <v>0</v>
      </c>
      <c r="E47" s="43" t="s">
        <v>7</v>
      </c>
    </row>
    <row r="48" spans="2:20" x14ac:dyDescent="0.25">
      <c r="B48" s="44" t="s">
        <v>31</v>
      </c>
      <c r="C48" s="42">
        <v>0</v>
      </c>
      <c r="D48" s="42">
        <v>0</v>
      </c>
      <c r="E48" s="43" t="s">
        <v>8</v>
      </c>
    </row>
    <row r="49" spans="2:7" x14ac:dyDescent="0.25">
      <c r="B49" s="44" t="s">
        <v>32</v>
      </c>
      <c r="C49" s="42">
        <v>0</v>
      </c>
      <c r="D49" s="42">
        <v>0</v>
      </c>
      <c r="E49" s="43" t="s">
        <v>9</v>
      </c>
    </row>
    <row r="50" spans="2:7" x14ac:dyDescent="0.25">
      <c r="B50" s="44" t="s">
        <v>33</v>
      </c>
      <c r="C50" s="42">
        <v>0</v>
      </c>
      <c r="D50" s="42">
        <v>0</v>
      </c>
      <c r="E50" s="43" t="s">
        <v>10</v>
      </c>
    </row>
    <row r="51" spans="2:7" ht="28.5" customHeight="1" x14ac:dyDescent="0.25">
      <c r="B51" s="39" t="s">
        <v>27</v>
      </c>
      <c r="C51" s="40">
        <f>SUM(C52:C62)</f>
        <v>3.5197179999999997</v>
      </c>
      <c r="D51" s="40">
        <f>SUM(D52:D62)</f>
        <v>3.5197179999999997</v>
      </c>
      <c r="E51" s="37" t="s">
        <v>28</v>
      </c>
    </row>
    <row r="52" spans="2:7" x14ac:dyDescent="0.25">
      <c r="B52" s="41" t="s">
        <v>20</v>
      </c>
      <c r="C52" s="42">
        <v>0</v>
      </c>
      <c r="D52" s="42">
        <v>0</v>
      </c>
      <c r="E52" s="45" t="s">
        <v>15</v>
      </c>
    </row>
    <row r="53" spans="2:7" x14ac:dyDescent="0.25">
      <c r="B53" s="41" t="s">
        <v>21</v>
      </c>
      <c r="C53" s="42">
        <v>0.79739199999999999</v>
      </c>
      <c r="D53" s="42">
        <v>0.79739199999999999</v>
      </c>
      <c r="E53" s="45" t="s">
        <v>14</v>
      </c>
    </row>
    <row r="54" spans="2:7" x14ac:dyDescent="0.25">
      <c r="B54" s="41" t="s">
        <v>22</v>
      </c>
      <c r="C54" s="42">
        <v>0</v>
      </c>
      <c r="D54" s="42">
        <v>0</v>
      </c>
      <c r="E54" s="45" t="s">
        <v>17</v>
      </c>
    </row>
    <row r="55" spans="2:7" x14ac:dyDescent="0.25">
      <c r="B55" s="41" t="s">
        <v>0</v>
      </c>
      <c r="C55" s="42">
        <v>2.7223259999999998</v>
      </c>
      <c r="D55" s="42">
        <v>2.7223259999999998</v>
      </c>
      <c r="E55" s="45" t="s">
        <v>16</v>
      </c>
    </row>
    <row r="56" spans="2:7" x14ac:dyDescent="0.25">
      <c r="B56" s="41" t="s">
        <v>1</v>
      </c>
      <c r="C56" s="42">
        <v>0</v>
      </c>
      <c r="D56" s="42">
        <v>0</v>
      </c>
      <c r="E56" s="45" t="s">
        <v>12</v>
      </c>
    </row>
    <row r="57" spans="2:7" x14ac:dyDescent="0.25">
      <c r="B57" s="41" t="s">
        <v>2</v>
      </c>
      <c r="C57" s="42">
        <v>0</v>
      </c>
      <c r="D57" s="42">
        <v>0</v>
      </c>
      <c r="E57" s="45" t="s">
        <v>11</v>
      </c>
      <c r="G57" s="4"/>
    </row>
    <row r="58" spans="2:7" x14ac:dyDescent="0.25">
      <c r="B58" s="41" t="s">
        <v>39</v>
      </c>
      <c r="C58" s="42">
        <v>0</v>
      </c>
      <c r="D58" s="42">
        <v>0</v>
      </c>
      <c r="E58" s="45" t="s">
        <v>24</v>
      </c>
    </row>
    <row r="59" spans="2:7" x14ac:dyDescent="0.25">
      <c r="B59" s="41" t="s">
        <v>30</v>
      </c>
      <c r="C59" s="42">
        <v>0</v>
      </c>
      <c r="D59" s="42">
        <v>0</v>
      </c>
      <c r="E59" s="45" t="s">
        <v>7</v>
      </c>
    </row>
    <row r="60" spans="2:7" x14ac:dyDescent="0.25">
      <c r="B60" s="44" t="s">
        <v>31</v>
      </c>
      <c r="C60" s="42">
        <v>0</v>
      </c>
      <c r="D60" s="42">
        <v>0</v>
      </c>
      <c r="E60" s="43" t="s">
        <v>8</v>
      </c>
    </row>
    <row r="61" spans="2:7" x14ac:dyDescent="0.25">
      <c r="B61" s="44" t="s">
        <v>32</v>
      </c>
      <c r="C61" s="42">
        <v>0</v>
      </c>
      <c r="D61" s="42">
        <v>0</v>
      </c>
      <c r="E61" s="43" t="s">
        <v>9</v>
      </c>
    </row>
    <row r="62" spans="2:7" ht="15.75" thickBot="1" x14ac:dyDescent="0.3">
      <c r="B62" s="46" t="s">
        <v>33</v>
      </c>
      <c r="C62" s="47">
        <v>0</v>
      </c>
      <c r="D62" s="47">
        <v>0</v>
      </c>
      <c r="E62" s="48" t="s">
        <v>10</v>
      </c>
    </row>
    <row r="63" spans="2:7" ht="15.75" thickTop="1" x14ac:dyDescent="0.25"/>
    <row r="70" spans="3:5" x14ac:dyDescent="0.25">
      <c r="E70" s="9"/>
    </row>
    <row r="72" spans="3:5" x14ac:dyDescent="0.25">
      <c r="C72" s="2"/>
      <c r="D72" s="2"/>
    </row>
  </sheetData>
  <mergeCells count="5">
    <mergeCell ref="E3:E4"/>
    <mergeCell ref="B32:E32"/>
    <mergeCell ref="B3:B4"/>
    <mergeCell ref="B36:B37"/>
    <mergeCell ref="E36:E37"/>
  </mergeCells>
  <pageMargins left="0.2" right="0.2" top="0.5" bottom="0.5" header="0.3" footer="0.3"/>
  <pageSetup paperSize="9" scale="65" orientation="portrait" r:id="rId1"/>
</worksheet>
</file>

<file path=docMetadata/LabelInfo.xml><?xml version="1.0" encoding="utf-8"?>
<clbl:labelList xmlns:clbl="http://schemas.microsoft.com/office/2020/mipLabelMetadata">
  <clbl:label id="{6cf46c2e-64e9-484b-aa4e-3ffc4469b01c}" enabled="1" method="Privileged" siteId="{f5d8b812-606a-42ba-8cf9-3371cfe29c7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Detyrimet Kategori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Ilvis.Ballvora@financa.gov.al</dc:creator>
  <cp:lastModifiedBy>Arber Tusha</cp:lastModifiedBy>
  <cp:lastPrinted>2025-10-31T12:43:51Z</cp:lastPrinted>
  <dcterms:created xsi:type="dcterms:W3CDTF">2020-11-02T11:10:40Z</dcterms:created>
  <dcterms:modified xsi:type="dcterms:W3CDTF">2025-11-06T10:07:04Z</dcterms:modified>
</cp:coreProperties>
</file>