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lda.gashi\Desktop\"/>
    </mc:Choice>
  </mc:AlternateContent>
  <xr:revisionPtr revIDLastSave="0" documentId="13_ncr:1_{C364ABD6-703D-4210-A324-07ECC2CD721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anar - Dhjetor 2024" sheetId="2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22" l="1"/>
  <c r="C17" i="22" l="1"/>
  <c r="C14" i="22"/>
  <c r="C12" i="22"/>
  <c r="C5" i="22"/>
  <c r="C19" i="22" s="1"/>
</calcChain>
</file>

<file path=xl/sharedStrings.xml><?xml version="1.0" encoding="utf-8"?>
<sst xmlns="http://schemas.openxmlformats.org/spreadsheetml/2006/main" count="43" uniqueCount="38">
  <si>
    <t>A.</t>
  </si>
  <si>
    <t xml:space="preserve">DISBURSUAR </t>
  </si>
  <si>
    <t xml:space="preserve">Grante </t>
  </si>
  <si>
    <t>Kredi</t>
  </si>
  <si>
    <t>B.</t>
  </si>
  <si>
    <t>SHPENZUAR</t>
  </si>
  <si>
    <t>Shpenzime të ambasadave (përjashtuar pagat)</t>
  </si>
  <si>
    <t>Pagesa të kuotave ndërkombëtare</t>
  </si>
  <si>
    <t>Të tjera</t>
  </si>
  <si>
    <t>000/USD</t>
  </si>
  <si>
    <t>A1</t>
  </si>
  <si>
    <t>A2</t>
  </si>
  <si>
    <t>TRANSAKSIONE TË FINANCIMEVE TË HUAJA</t>
  </si>
  <si>
    <t>BILANCI I PAGESAVE JOTREGTARE TË QEVERISJES SË PËRGJITHSHME</t>
  </si>
  <si>
    <t>B1</t>
  </si>
  <si>
    <t>B2</t>
  </si>
  <si>
    <t>B1a</t>
  </si>
  <si>
    <t>B1b</t>
  </si>
  <si>
    <t>Asistencë teknike</t>
  </si>
  <si>
    <t>Investime</t>
  </si>
  <si>
    <t>B2a</t>
  </si>
  <si>
    <t>B2b</t>
  </si>
  <si>
    <t>Paga dhe pagesa të tjera të zyrtarëve shqiptarë në ambasada</t>
  </si>
  <si>
    <t>Neto:</t>
  </si>
  <si>
    <t>SHUMA</t>
  </si>
  <si>
    <t>SHPENZIME QEVERITARE JO TREGTARE</t>
  </si>
  <si>
    <t>Totali:</t>
  </si>
  <si>
    <t xml:space="preserve">Shpenzime zyrtare qeveritare jashtë shtetit nga të cilat: </t>
  </si>
  <si>
    <t xml:space="preserve">      -Shpenzime udhëtimi</t>
  </si>
  <si>
    <t>000/LEK</t>
  </si>
  <si>
    <t>A3</t>
  </si>
  <si>
    <t>Mbeshtetje Buxhetore (Kredi)</t>
  </si>
  <si>
    <t>A4</t>
  </si>
  <si>
    <t>Mbeshtetje Buxhetore (Grant)</t>
  </si>
  <si>
    <t>Kontribute nga donatore te huaj</t>
  </si>
  <si>
    <t>Grante, nga te cilat:</t>
  </si>
  <si>
    <t>Eurobond</t>
  </si>
  <si>
    <t>Periudha 01.01.2024-31.12.2024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</si>
</sst>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_-;\-* #,##0.00_-;_-* &quot;-&quot;??_-;_-@_-"/>
    <numFmt numFmtId="165" formatCode="#,##0.0"/>
  </numFmts>
  <fonts count="52" x14ac:knownFonts="1">
    <font>
      <sz val="11"/>
      <color theme="1"/>
      <name val="Calibri"/>
      <family val="2"/>
      <scheme val="minor"/>
    </font>
    <font>
      <b/>
      <sz val="12"/>
      <color rgb="FF7030A0"/>
      <name val="Cambria"/>
      <family val="1"/>
      <scheme val="major"/>
    </font>
    <font>
      <sz val="11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b/>
      <i/>
      <sz val="11"/>
      <color rgb="FF7030A0"/>
      <name val="Cambria"/>
      <family val="1"/>
      <scheme val="major"/>
    </font>
    <font>
      <b/>
      <sz val="10"/>
      <color rgb="FF3804CC"/>
      <name val="Cambria"/>
      <family val="1"/>
      <scheme val="major"/>
    </font>
    <font>
      <b/>
      <sz val="11"/>
      <color rgb="FFC00000"/>
      <name val="Cambria"/>
      <family val="1"/>
      <scheme val="major"/>
    </font>
    <font>
      <sz val="12"/>
      <color theme="1"/>
      <name val="Cambria"/>
      <family val="1"/>
      <scheme val="major"/>
    </font>
    <font>
      <b/>
      <sz val="12"/>
      <color rgb="FFC00000"/>
      <name val="Cambria"/>
      <family val="1"/>
      <scheme val="major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sz val="12"/>
      <name val="Arial"/>
      <family val="2"/>
    </font>
    <font>
      <sz val="10"/>
      <color theme="1"/>
      <name val="Arial Unicode MS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</font>
    <font>
      <u/>
      <sz val="10"/>
      <color theme="11"/>
      <name val="Arial"/>
      <family val="2"/>
    </font>
    <font>
      <sz val="18"/>
      <color theme="3"/>
      <name val="Cambria"/>
      <family val="2"/>
      <scheme val="major"/>
    </font>
    <font>
      <i/>
      <sz val="12"/>
      <color theme="1"/>
      <name val="Cambria"/>
      <family val="1"/>
      <scheme val="major"/>
    </font>
  </fonts>
  <fills count="57">
    <fill>
      <patternFill patternType="none"/>
    </fill>
    <fill>
      <patternFill patternType="gray125"/>
    </fill>
    <fill>
      <patternFill patternType="solid">
        <fgColor rgb="FFC8F9FE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33">
    <xf numFmtId="0" fontId="0" fillId="0" borderId="0"/>
    <xf numFmtId="43" fontId="9" fillId="0" borderId="0" applyFont="0" applyFill="0" applyBorder="0" applyAlignment="0" applyProtection="0"/>
    <xf numFmtId="0" fontId="10" fillId="0" borderId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6" borderId="0" applyNumberFormat="0" applyBorder="0" applyAlignment="0" applyProtection="0"/>
    <xf numFmtId="0" fontId="12" fillId="9" borderId="0" applyNumberFormat="0" applyBorder="0" applyAlignment="0" applyProtection="0"/>
    <xf numFmtId="0" fontId="12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20" borderId="0" applyNumberFormat="0" applyBorder="0" applyAlignment="0" applyProtection="0"/>
    <xf numFmtId="0" fontId="14" fillId="4" borderId="0" applyNumberFormat="0" applyBorder="0" applyAlignment="0" applyProtection="0"/>
    <xf numFmtId="0" fontId="15" fillId="21" borderId="9" applyNumberFormat="0" applyAlignment="0" applyProtection="0"/>
    <xf numFmtId="0" fontId="16" fillId="22" borderId="10" applyNumberFormat="0" applyAlignment="0" applyProtection="0"/>
    <xf numFmtId="43" fontId="10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5" borderId="0" applyNumberFormat="0" applyBorder="0" applyAlignment="0" applyProtection="0"/>
    <xf numFmtId="0" fontId="19" fillId="0" borderId="11" applyNumberFormat="0" applyFill="0" applyAlignment="0" applyProtection="0"/>
    <xf numFmtId="0" fontId="20" fillId="0" borderId="12" applyNumberFormat="0" applyFill="0" applyAlignment="0" applyProtection="0"/>
    <xf numFmtId="0" fontId="21" fillId="0" borderId="13" applyNumberFormat="0" applyFill="0" applyAlignment="0" applyProtection="0"/>
    <xf numFmtId="0" fontId="21" fillId="0" borderId="0" applyNumberFormat="0" applyFill="0" applyBorder="0" applyAlignment="0" applyProtection="0"/>
    <xf numFmtId="0" fontId="22" fillId="8" borderId="9" applyNumberFormat="0" applyAlignment="0" applyProtection="0"/>
    <xf numFmtId="0" fontId="23" fillId="0" borderId="14" applyNumberFormat="0" applyFill="0" applyAlignment="0" applyProtection="0"/>
    <xf numFmtId="0" fontId="24" fillId="23" borderId="0" applyNumberFormat="0" applyBorder="0" applyAlignment="0" applyProtection="0"/>
    <xf numFmtId="0" fontId="30" fillId="0" borderId="0"/>
    <xf numFmtId="0" fontId="30" fillId="0" borderId="0"/>
    <xf numFmtId="0" fontId="9" fillId="0" borderId="0"/>
    <xf numFmtId="0" fontId="30" fillId="0" borderId="0"/>
    <xf numFmtId="0" fontId="11" fillId="0" borderId="0">
      <alignment vertical="top"/>
    </xf>
    <xf numFmtId="0" fontId="11" fillId="0" borderId="0">
      <alignment vertical="top"/>
    </xf>
    <xf numFmtId="0" fontId="30" fillId="0" borderId="0"/>
    <xf numFmtId="0" fontId="29" fillId="0" borderId="0">
      <alignment vertical="top"/>
    </xf>
    <xf numFmtId="0" fontId="11" fillId="0" borderId="0">
      <alignment vertical="top"/>
    </xf>
    <xf numFmtId="0" fontId="11" fillId="24" borderId="15" applyNumberFormat="0" applyFont="0" applyAlignment="0" applyProtection="0"/>
    <xf numFmtId="0" fontId="25" fillId="21" borderId="16" applyNumberFormat="0" applyAlignment="0" applyProtection="0"/>
    <xf numFmtId="9" fontId="11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17" applyNumberFormat="0" applyFill="0" applyAlignment="0" applyProtection="0"/>
    <xf numFmtId="0" fontId="28" fillId="0" borderId="0" applyNumberFormat="0" applyFill="0" applyBorder="0" applyAlignment="0" applyProtection="0"/>
    <xf numFmtId="0" fontId="31" fillId="0" borderId="0"/>
    <xf numFmtId="43" fontId="31" fillId="0" borderId="0" applyFont="0" applyFill="0" applyBorder="0" applyAlignment="0" applyProtection="0"/>
    <xf numFmtId="0" fontId="48" fillId="0" borderId="0">
      <alignment vertical="top"/>
    </xf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9" fillId="0" borderId="0" applyNumberFormat="0" applyFill="0" applyBorder="0" applyAlignment="0" applyProtection="0">
      <alignment vertical="top"/>
    </xf>
    <xf numFmtId="0" fontId="49" fillId="0" borderId="0" applyNumberFormat="0" applyFill="0" applyBorder="0" applyAlignment="0" applyProtection="0">
      <alignment vertical="top"/>
    </xf>
    <xf numFmtId="0" fontId="49" fillId="0" borderId="0" applyNumberFormat="0" applyFill="0" applyBorder="0" applyAlignment="0" applyProtection="0">
      <alignment vertical="top"/>
    </xf>
    <xf numFmtId="0" fontId="49" fillId="0" borderId="0" applyNumberFormat="0" applyFill="0" applyBorder="0" applyAlignment="0" applyProtection="0">
      <alignment vertical="top"/>
    </xf>
    <xf numFmtId="0" fontId="49" fillId="0" borderId="0" applyNumberFormat="0" applyFill="0" applyBorder="0" applyAlignment="0" applyProtection="0">
      <alignment vertical="top"/>
    </xf>
    <xf numFmtId="0" fontId="30" fillId="0" borderId="0"/>
    <xf numFmtId="0" fontId="9" fillId="0" borderId="0"/>
    <xf numFmtId="43" fontId="9" fillId="0" borderId="0" applyFont="0" applyFill="0" applyBorder="0" applyAlignment="0" applyProtection="0"/>
    <xf numFmtId="0" fontId="50" fillId="0" borderId="0" applyNumberFormat="0" applyFill="0" applyBorder="0" applyAlignment="0" applyProtection="0"/>
    <xf numFmtId="0" fontId="33" fillId="0" borderId="18" applyNumberFormat="0" applyFill="0" applyAlignment="0" applyProtection="0"/>
    <xf numFmtId="0" fontId="34" fillId="0" borderId="19" applyNumberFormat="0" applyFill="0" applyAlignment="0" applyProtection="0"/>
    <xf numFmtId="0" fontId="35" fillId="0" borderId="20" applyNumberFormat="0" applyFill="0" applyAlignment="0" applyProtection="0"/>
    <xf numFmtId="0" fontId="35" fillId="0" borderId="0" applyNumberFormat="0" applyFill="0" applyBorder="0" applyAlignment="0" applyProtection="0"/>
    <xf numFmtId="0" fontId="36" fillId="26" borderId="0" applyNumberFormat="0" applyBorder="0" applyAlignment="0" applyProtection="0"/>
    <xf numFmtId="0" fontId="37" fillId="27" borderId="0" applyNumberFormat="0" applyBorder="0" applyAlignment="0" applyProtection="0"/>
    <xf numFmtId="0" fontId="38" fillId="28" borderId="0" applyNumberFormat="0" applyBorder="0" applyAlignment="0" applyProtection="0"/>
    <xf numFmtId="0" fontId="39" fillId="29" borderId="21" applyNumberFormat="0" applyAlignment="0" applyProtection="0"/>
    <xf numFmtId="0" fontId="40" fillId="30" borderId="22" applyNumberFormat="0" applyAlignment="0" applyProtection="0"/>
    <xf numFmtId="0" fontId="41" fillId="30" borderId="21" applyNumberFormat="0" applyAlignment="0" applyProtection="0"/>
    <xf numFmtId="0" fontId="42" fillId="0" borderId="23" applyNumberFormat="0" applyFill="0" applyAlignment="0" applyProtection="0"/>
    <xf numFmtId="0" fontId="43" fillId="31" borderId="24" applyNumberFormat="0" applyAlignment="0" applyProtection="0"/>
    <xf numFmtId="0" fontId="44" fillId="0" borderId="0" applyNumberFormat="0" applyFill="0" applyBorder="0" applyAlignment="0" applyProtection="0"/>
    <xf numFmtId="0" fontId="9" fillId="32" borderId="25" applyNumberFormat="0" applyFont="0" applyAlignment="0" applyProtection="0"/>
    <xf numFmtId="0" fontId="45" fillId="0" borderId="0" applyNumberFormat="0" applyFill="0" applyBorder="0" applyAlignment="0" applyProtection="0"/>
    <xf numFmtId="0" fontId="46" fillId="0" borderId="26" applyNumberFormat="0" applyFill="0" applyAlignment="0" applyProtection="0"/>
    <xf numFmtId="0" fontId="47" fillId="33" borderId="0" applyNumberFormat="0" applyBorder="0" applyAlignment="0" applyProtection="0"/>
    <xf numFmtId="0" fontId="9" fillId="34" borderId="0" applyNumberFormat="0" applyBorder="0" applyAlignment="0" applyProtection="0"/>
    <xf numFmtId="0" fontId="9" fillId="35" borderId="0" applyNumberFormat="0" applyBorder="0" applyAlignment="0" applyProtection="0"/>
    <xf numFmtId="0" fontId="47" fillId="36" borderId="0" applyNumberFormat="0" applyBorder="0" applyAlignment="0" applyProtection="0"/>
    <xf numFmtId="0" fontId="47" fillId="37" borderId="0" applyNumberFormat="0" applyBorder="0" applyAlignment="0" applyProtection="0"/>
    <xf numFmtId="0" fontId="9" fillId="38" borderId="0" applyNumberFormat="0" applyBorder="0" applyAlignment="0" applyProtection="0"/>
    <xf numFmtId="0" fontId="9" fillId="39" borderId="0" applyNumberFormat="0" applyBorder="0" applyAlignment="0" applyProtection="0"/>
    <xf numFmtId="0" fontId="47" fillId="40" borderId="0" applyNumberFormat="0" applyBorder="0" applyAlignment="0" applyProtection="0"/>
    <xf numFmtId="0" fontId="47" fillId="41" borderId="0" applyNumberFormat="0" applyBorder="0" applyAlignment="0" applyProtection="0"/>
    <xf numFmtId="0" fontId="9" fillId="42" borderId="0" applyNumberFormat="0" applyBorder="0" applyAlignment="0" applyProtection="0"/>
    <xf numFmtId="0" fontId="9" fillId="43" borderId="0" applyNumberFormat="0" applyBorder="0" applyAlignment="0" applyProtection="0"/>
    <xf numFmtId="0" fontId="47" fillId="44" borderId="0" applyNumberFormat="0" applyBorder="0" applyAlignment="0" applyProtection="0"/>
    <xf numFmtId="0" fontId="47" fillId="45" borderId="0" applyNumberFormat="0" applyBorder="0" applyAlignment="0" applyProtection="0"/>
    <xf numFmtId="0" fontId="9" fillId="46" borderId="0" applyNumberFormat="0" applyBorder="0" applyAlignment="0" applyProtection="0"/>
    <xf numFmtId="0" fontId="9" fillId="47" borderId="0" applyNumberFormat="0" applyBorder="0" applyAlignment="0" applyProtection="0"/>
    <xf numFmtId="0" fontId="47" fillId="48" borderId="0" applyNumberFormat="0" applyBorder="0" applyAlignment="0" applyProtection="0"/>
    <xf numFmtId="0" fontId="47" fillId="49" borderId="0" applyNumberFormat="0" applyBorder="0" applyAlignment="0" applyProtection="0"/>
    <xf numFmtId="0" fontId="9" fillId="50" borderId="0" applyNumberFormat="0" applyBorder="0" applyAlignment="0" applyProtection="0"/>
    <xf numFmtId="0" fontId="9" fillId="51" borderId="0" applyNumberFormat="0" applyBorder="0" applyAlignment="0" applyProtection="0"/>
    <xf numFmtId="0" fontId="47" fillId="52" borderId="0" applyNumberFormat="0" applyBorder="0" applyAlignment="0" applyProtection="0"/>
    <xf numFmtId="0" fontId="47" fillId="53" borderId="0" applyNumberFormat="0" applyBorder="0" applyAlignment="0" applyProtection="0"/>
    <xf numFmtId="0" fontId="9" fillId="54" borderId="0" applyNumberFormat="0" applyBorder="0" applyAlignment="0" applyProtection="0"/>
    <xf numFmtId="0" fontId="9" fillId="55" borderId="0" applyNumberFormat="0" applyBorder="0" applyAlignment="0" applyProtection="0"/>
    <xf numFmtId="0" fontId="47" fillId="56" borderId="0" applyNumberFormat="0" applyBorder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9" fillId="0" borderId="0"/>
    <xf numFmtId="43" fontId="9" fillId="0" borderId="0" applyFont="0" applyFill="0" applyBorder="0" applyAlignment="0" applyProtection="0"/>
    <xf numFmtId="0" fontId="11" fillId="0" borderId="0"/>
    <xf numFmtId="0" fontId="9" fillId="0" borderId="0"/>
    <xf numFmtId="43" fontId="9" fillId="0" borderId="0" applyFont="0" applyFill="0" applyBorder="0" applyAlignment="0" applyProtection="0"/>
    <xf numFmtId="165" fontId="11" fillId="0" borderId="0" applyFill="0" applyBorder="0" applyAlignment="0" applyProtection="0"/>
    <xf numFmtId="0" fontId="11" fillId="0" borderId="0"/>
    <xf numFmtId="0" fontId="49" fillId="0" borderId="0" applyNumberFormat="0" applyFill="0" applyBorder="0" applyAlignment="0" applyProtection="0">
      <alignment vertical="top"/>
    </xf>
    <xf numFmtId="0" fontId="49" fillId="0" borderId="0" applyNumberFormat="0" applyFill="0" applyBorder="0" applyAlignment="0" applyProtection="0">
      <alignment vertical="top"/>
    </xf>
    <xf numFmtId="0" fontId="49" fillId="0" borderId="0" applyNumberFormat="0" applyFill="0" applyBorder="0" applyAlignment="0" applyProtection="0">
      <alignment vertical="top"/>
    </xf>
    <xf numFmtId="0" fontId="49" fillId="0" borderId="0" applyNumberFormat="0" applyFill="0" applyBorder="0" applyAlignment="0" applyProtection="0">
      <alignment vertical="top"/>
    </xf>
    <xf numFmtId="0" fontId="49" fillId="0" borderId="0" applyNumberFormat="0" applyFill="0" applyBorder="0" applyAlignment="0" applyProtection="0">
      <alignment vertical="top"/>
    </xf>
  </cellStyleXfs>
  <cellXfs count="32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 applyAlignment="1">
      <alignment horizontal="right" wrapText="1"/>
    </xf>
    <xf numFmtId="0" fontId="4" fillId="0" borderId="0" xfId="0" applyFont="1" applyAlignment="1">
      <alignment horizontal="right"/>
    </xf>
    <xf numFmtId="0" fontId="5" fillId="2" borderId="1" xfId="0" applyFont="1" applyFill="1" applyBorder="1" applyAlignment="1">
      <alignment vertical="center"/>
    </xf>
    <xf numFmtId="0" fontId="2" fillId="2" borderId="2" xfId="0" applyFont="1" applyFill="1" applyBorder="1"/>
    <xf numFmtId="0" fontId="6" fillId="0" borderId="3" xfId="0" applyFont="1" applyBorder="1" applyAlignment="1">
      <alignment vertical="center"/>
    </xf>
    <xf numFmtId="0" fontId="6" fillId="0" borderId="3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right"/>
    </xf>
    <xf numFmtId="0" fontId="7" fillId="0" borderId="4" xfId="0" applyFont="1" applyBorder="1" applyAlignment="1">
      <alignment wrapText="1"/>
    </xf>
    <xf numFmtId="0" fontId="6" fillId="0" borderId="4" xfId="0" applyFont="1" applyBorder="1" applyAlignment="1">
      <alignment vertical="center"/>
    </xf>
    <xf numFmtId="0" fontId="6" fillId="0" borderId="4" xfId="0" applyFont="1" applyBorder="1" applyAlignment="1">
      <alignment horizontal="justify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right" vertical="center" wrapText="1"/>
    </xf>
    <xf numFmtId="0" fontId="2" fillId="0" borderId="4" xfId="0" applyFont="1" applyBorder="1"/>
    <xf numFmtId="0" fontId="2" fillId="0" borderId="7" xfId="0" applyFont="1" applyBorder="1"/>
    <xf numFmtId="0" fontId="1" fillId="0" borderId="0" xfId="0" applyFont="1" applyAlignment="1">
      <alignment horizontal="center" wrapText="1"/>
    </xf>
    <xf numFmtId="4" fontId="8" fillId="25" borderId="4" xfId="0" applyNumberFormat="1" applyFont="1" applyFill="1" applyBorder="1" applyAlignment="1">
      <alignment horizontal="right" vertical="center" wrapText="1"/>
    </xf>
    <xf numFmtId="0" fontId="4" fillId="25" borderId="0" xfId="0" applyFont="1" applyFill="1" applyAlignment="1">
      <alignment horizontal="right"/>
    </xf>
    <xf numFmtId="0" fontId="5" fillId="25" borderId="6" xfId="0" applyFont="1" applyFill="1" applyBorder="1" applyAlignment="1">
      <alignment horizontal="center" vertical="center"/>
    </xf>
    <xf numFmtId="4" fontId="7" fillId="0" borderId="4" xfId="0" applyNumberFormat="1" applyFont="1" applyBorder="1" applyAlignment="1">
      <alignment horizontal="right" wrapText="1"/>
    </xf>
    <xf numFmtId="43" fontId="0" fillId="0" borderId="0" xfId="1" applyFont="1"/>
    <xf numFmtId="43" fontId="0" fillId="0" borderId="0" xfId="0" applyNumberFormat="1"/>
    <xf numFmtId="43" fontId="0" fillId="0" borderId="0" xfId="1" applyFont="1" applyBorder="1"/>
    <xf numFmtId="4" fontId="6" fillId="0" borderId="8" xfId="0" applyNumberFormat="1" applyFont="1" applyBorder="1"/>
    <xf numFmtId="0" fontId="32" fillId="0" borderId="0" xfId="0" applyFont="1"/>
    <xf numFmtId="0" fontId="5" fillId="2" borderId="27" xfId="0" applyFont="1" applyFill="1" applyBorder="1" applyAlignment="1">
      <alignment horizontal="center" vertical="center"/>
    </xf>
    <xf numFmtId="4" fontId="8" fillId="0" borderId="3" xfId="0" applyNumberFormat="1" applyFont="1" applyBorder="1" applyAlignment="1">
      <alignment horizontal="right" vertical="center" wrapText="1"/>
    </xf>
    <xf numFmtId="4" fontId="7" fillId="0" borderId="3" xfId="0" applyNumberFormat="1" applyFont="1" applyBorder="1" applyAlignment="1">
      <alignment horizontal="right" wrapText="1"/>
    </xf>
    <xf numFmtId="4" fontId="51" fillId="0" borderId="4" xfId="0" applyNumberFormat="1" applyFont="1" applyBorder="1" applyAlignment="1">
      <alignment horizontal="right" wrapText="1"/>
    </xf>
    <xf numFmtId="4" fontId="0" fillId="0" borderId="0" xfId="0" applyNumberFormat="1"/>
  </cellXfs>
  <cellStyles count="133">
    <cellStyle name="20% - Accent1 2" xfId="3" xr:uid="{00000000-0005-0000-0000-000000000000}"/>
    <cellStyle name="20% - Accent1 2 2" xfId="93" xr:uid="{00000000-0005-0000-0000-000001000000}"/>
    <cellStyle name="20% - Accent2 2" xfId="4" xr:uid="{00000000-0005-0000-0000-000002000000}"/>
    <cellStyle name="20% - Accent2 2 2" xfId="97" xr:uid="{00000000-0005-0000-0000-000003000000}"/>
    <cellStyle name="20% - Accent3 2" xfId="5" xr:uid="{00000000-0005-0000-0000-000004000000}"/>
    <cellStyle name="20% - Accent3 2 2" xfId="101" xr:uid="{00000000-0005-0000-0000-000005000000}"/>
    <cellStyle name="20% - Accent4 2" xfId="6" xr:uid="{00000000-0005-0000-0000-000006000000}"/>
    <cellStyle name="20% - Accent4 2 2" xfId="105" xr:uid="{00000000-0005-0000-0000-000007000000}"/>
    <cellStyle name="20% - Accent5 2" xfId="7" xr:uid="{00000000-0005-0000-0000-000008000000}"/>
    <cellStyle name="20% - Accent5 2 2" xfId="109" xr:uid="{00000000-0005-0000-0000-000009000000}"/>
    <cellStyle name="20% - Accent6 2" xfId="8" xr:uid="{00000000-0005-0000-0000-00000A000000}"/>
    <cellStyle name="20% - Accent6 2 2" xfId="113" xr:uid="{00000000-0005-0000-0000-00000B000000}"/>
    <cellStyle name="40% - Accent1 2" xfId="9" xr:uid="{00000000-0005-0000-0000-00000C000000}"/>
    <cellStyle name="40% - Accent1 2 2" xfId="94" xr:uid="{00000000-0005-0000-0000-00000D000000}"/>
    <cellStyle name="40% - Accent2 2" xfId="10" xr:uid="{00000000-0005-0000-0000-00000E000000}"/>
    <cellStyle name="40% - Accent2 2 2" xfId="98" xr:uid="{00000000-0005-0000-0000-00000F000000}"/>
    <cellStyle name="40% - Accent3 2" xfId="11" xr:uid="{00000000-0005-0000-0000-000010000000}"/>
    <cellStyle name="40% - Accent3 2 2" xfId="102" xr:uid="{00000000-0005-0000-0000-000011000000}"/>
    <cellStyle name="40% - Accent4 2" xfId="12" xr:uid="{00000000-0005-0000-0000-000012000000}"/>
    <cellStyle name="40% - Accent4 2 2" xfId="106" xr:uid="{00000000-0005-0000-0000-000013000000}"/>
    <cellStyle name="40% - Accent5 2" xfId="13" xr:uid="{00000000-0005-0000-0000-000014000000}"/>
    <cellStyle name="40% - Accent5 2 2" xfId="110" xr:uid="{00000000-0005-0000-0000-000015000000}"/>
    <cellStyle name="40% - Accent6 2" xfId="14" xr:uid="{00000000-0005-0000-0000-000016000000}"/>
    <cellStyle name="40% - Accent6 2 2" xfId="114" xr:uid="{00000000-0005-0000-0000-000017000000}"/>
    <cellStyle name="60% - Accent1 2" xfId="15" xr:uid="{00000000-0005-0000-0000-000018000000}"/>
    <cellStyle name="60% - Accent1 2 2" xfId="95" xr:uid="{00000000-0005-0000-0000-000019000000}"/>
    <cellStyle name="60% - Accent2 2" xfId="16" xr:uid="{00000000-0005-0000-0000-00001A000000}"/>
    <cellStyle name="60% - Accent2 2 2" xfId="99" xr:uid="{00000000-0005-0000-0000-00001B000000}"/>
    <cellStyle name="60% - Accent3 2" xfId="17" xr:uid="{00000000-0005-0000-0000-00001C000000}"/>
    <cellStyle name="60% - Accent3 2 2" xfId="103" xr:uid="{00000000-0005-0000-0000-00001D000000}"/>
    <cellStyle name="60% - Accent4 2" xfId="18" xr:uid="{00000000-0005-0000-0000-00001E000000}"/>
    <cellStyle name="60% - Accent4 2 2" xfId="107" xr:uid="{00000000-0005-0000-0000-00001F000000}"/>
    <cellStyle name="60% - Accent5 2" xfId="19" xr:uid="{00000000-0005-0000-0000-000020000000}"/>
    <cellStyle name="60% - Accent5 2 2" xfId="111" xr:uid="{00000000-0005-0000-0000-000021000000}"/>
    <cellStyle name="60% - Accent6 2" xfId="20" xr:uid="{00000000-0005-0000-0000-000022000000}"/>
    <cellStyle name="60% - Accent6 2 2" xfId="115" xr:uid="{00000000-0005-0000-0000-000023000000}"/>
    <cellStyle name="Accent1 2" xfId="21" xr:uid="{00000000-0005-0000-0000-000024000000}"/>
    <cellStyle name="Accent1 2 2" xfId="92" xr:uid="{00000000-0005-0000-0000-000025000000}"/>
    <cellStyle name="Accent2 2" xfId="22" xr:uid="{00000000-0005-0000-0000-000026000000}"/>
    <cellStyle name="Accent2 2 2" xfId="96" xr:uid="{00000000-0005-0000-0000-000027000000}"/>
    <cellStyle name="Accent3 2" xfId="23" xr:uid="{00000000-0005-0000-0000-000028000000}"/>
    <cellStyle name="Accent3 2 2" xfId="100" xr:uid="{00000000-0005-0000-0000-000029000000}"/>
    <cellStyle name="Accent4 2" xfId="24" xr:uid="{00000000-0005-0000-0000-00002A000000}"/>
    <cellStyle name="Accent4 2 2" xfId="104" xr:uid="{00000000-0005-0000-0000-00002B000000}"/>
    <cellStyle name="Accent5 2" xfId="25" xr:uid="{00000000-0005-0000-0000-00002C000000}"/>
    <cellStyle name="Accent5 2 2" xfId="108" xr:uid="{00000000-0005-0000-0000-00002D000000}"/>
    <cellStyle name="Accent6 2" xfId="26" xr:uid="{00000000-0005-0000-0000-00002E000000}"/>
    <cellStyle name="Accent6 2 2" xfId="112" xr:uid="{00000000-0005-0000-0000-00002F000000}"/>
    <cellStyle name="Bad 2" xfId="27" xr:uid="{00000000-0005-0000-0000-000030000000}"/>
    <cellStyle name="Bad 2 2" xfId="81" xr:uid="{00000000-0005-0000-0000-000031000000}"/>
    <cellStyle name="Calculation 2" xfId="28" xr:uid="{00000000-0005-0000-0000-000032000000}"/>
    <cellStyle name="Calculation 2 2" xfId="85" xr:uid="{00000000-0005-0000-0000-000033000000}"/>
    <cellStyle name="Check Cell 2" xfId="29" xr:uid="{00000000-0005-0000-0000-000034000000}"/>
    <cellStyle name="Check Cell 2 2" xfId="87" xr:uid="{00000000-0005-0000-0000-000035000000}"/>
    <cellStyle name="Comma" xfId="1" builtinId="3"/>
    <cellStyle name="Comma 2" xfId="31" xr:uid="{00000000-0005-0000-0000-000037000000}"/>
    <cellStyle name="Comma 2 2" xfId="32" xr:uid="{00000000-0005-0000-0000-000038000000}"/>
    <cellStyle name="Comma 2 2 2" xfId="61" xr:uid="{00000000-0005-0000-0000-000039000000}"/>
    <cellStyle name="Comma 2 3" xfId="126" xr:uid="{00000000-0005-0000-0000-00003A000000}"/>
    <cellStyle name="Comma 2 4" xfId="74" xr:uid="{00000000-0005-0000-0000-00003B000000}"/>
    <cellStyle name="Comma 3" xfId="30" xr:uid="{00000000-0005-0000-0000-00003C000000}"/>
    <cellStyle name="Comma 3 2" xfId="122" xr:uid="{00000000-0005-0000-0000-00003D000000}"/>
    <cellStyle name="Comma 4" xfId="58" xr:uid="{00000000-0005-0000-0000-00003E000000}"/>
    <cellStyle name="Comma 4 2" xfId="125" xr:uid="{00000000-0005-0000-0000-00003F000000}"/>
    <cellStyle name="Comma 5" xfId="60" xr:uid="{00000000-0005-0000-0000-000040000000}"/>
    <cellStyle name="Explanatory Text 2" xfId="33" xr:uid="{00000000-0005-0000-0000-000041000000}"/>
    <cellStyle name="Explanatory Text 2 2" xfId="90" xr:uid="{00000000-0005-0000-0000-000042000000}"/>
    <cellStyle name="Followed Hyperlink" xfId="67" builtinId="9" hidden="1"/>
    <cellStyle name="Followed Hyperlink" xfId="68" builtinId="9" hidden="1"/>
    <cellStyle name="Followed Hyperlink" xfId="69" builtinId="9" hidden="1"/>
    <cellStyle name="Followed Hyperlink" xfId="70" builtinId="9" hidden="1"/>
    <cellStyle name="Followed Hyperlink" xfId="71" builtinId="9" hidden="1"/>
    <cellStyle name="Followed Hyperlink" xfId="128" builtinId="9" hidden="1"/>
    <cellStyle name="Followed Hyperlink" xfId="129" builtinId="9" hidden="1"/>
    <cellStyle name="Followed Hyperlink" xfId="130" builtinId="9" hidden="1"/>
    <cellStyle name="Followed Hyperlink" xfId="131" builtinId="9" hidden="1"/>
    <cellStyle name="Followed Hyperlink" xfId="132" builtinId="9" hidden="1"/>
    <cellStyle name="Good 2" xfId="34" xr:uid="{00000000-0005-0000-0000-00004D000000}"/>
    <cellStyle name="Good 2 2" xfId="80" xr:uid="{00000000-0005-0000-0000-00004E000000}"/>
    <cellStyle name="Heading 1 2" xfId="35" xr:uid="{00000000-0005-0000-0000-00004F000000}"/>
    <cellStyle name="Heading 1 2 2" xfId="76" xr:uid="{00000000-0005-0000-0000-000050000000}"/>
    <cellStyle name="Heading 2 2" xfId="36" xr:uid="{00000000-0005-0000-0000-000051000000}"/>
    <cellStyle name="Heading 2 2 2" xfId="77" xr:uid="{00000000-0005-0000-0000-000052000000}"/>
    <cellStyle name="Heading 3 2" xfId="37" xr:uid="{00000000-0005-0000-0000-000053000000}"/>
    <cellStyle name="Heading 3 2 2" xfId="78" xr:uid="{00000000-0005-0000-0000-000054000000}"/>
    <cellStyle name="Heading 4 2" xfId="38" xr:uid="{00000000-0005-0000-0000-000055000000}"/>
    <cellStyle name="Heading 4 2 2" xfId="79" xr:uid="{00000000-0005-0000-0000-000056000000}"/>
    <cellStyle name="Input 2" xfId="39" xr:uid="{00000000-0005-0000-0000-000057000000}"/>
    <cellStyle name="Input 2 2" xfId="83" xr:uid="{00000000-0005-0000-0000-000058000000}"/>
    <cellStyle name="Linked Cell 2" xfId="40" xr:uid="{00000000-0005-0000-0000-000059000000}"/>
    <cellStyle name="Linked Cell 2 2" xfId="86" xr:uid="{00000000-0005-0000-0000-00005A000000}"/>
    <cellStyle name="Neutral 2" xfId="41" xr:uid="{00000000-0005-0000-0000-00005B000000}"/>
    <cellStyle name="Neutral 2 2" xfId="82" xr:uid="{00000000-0005-0000-0000-00005C000000}"/>
    <cellStyle name="Normal" xfId="0" builtinId="0"/>
    <cellStyle name="Normal 10" xfId="63" xr:uid="{00000000-0005-0000-0000-00005E000000}"/>
    <cellStyle name="Normal 11" xfId="62" xr:uid="{00000000-0005-0000-0000-00005F000000}"/>
    <cellStyle name="Normal 12" xfId="64" xr:uid="{00000000-0005-0000-0000-000060000000}"/>
    <cellStyle name="Normal 13" xfId="72" xr:uid="{00000000-0005-0000-0000-000061000000}"/>
    <cellStyle name="Normal 14" xfId="73" xr:uid="{00000000-0005-0000-0000-000062000000}"/>
    <cellStyle name="Normal 15" xfId="116" xr:uid="{00000000-0005-0000-0000-000063000000}"/>
    <cellStyle name="Normal 16" xfId="117" xr:uid="{00000000-0005-0000-0000-000064000000}"/>
    <cellStyle name="Normal 17" xfId="118" xr:uid="{00000000-0005-0000-0000-000065000000}"/>
    <cellStyle name="Normal 18" xfId="119" xr:uid="{00000000-0005-0000-0000-000066000000}"/>
    <cellStyle name="Normal 19" xfId="120" xr:uid="{00000000-0005-0000-0000-000067000000}"/>
    <cellStyle name="Normal 2" xfId="2" xr:uid="{00000000-0005-0000-0000-000068000000}"/>
    <cellStyle name="Normal 2 2" xfId="42" xr:uid="{00000000-0005-0000-0000-000069000000}"/>
    <cellStyle name="Normal 2 2 2" xfId="123" xr:uid="{00000000-0005-0000-0000-00006A000000}"/>
    <cellStyle name="Normal 20" xfId="121" xr:uid="{00000000-0005-0000-0000-00006B000000}"/>
    <cellStyle name="Normal 21" xfId="124" xr:uid="{00000000-0005-0000-0000-00006C000000}"/>
    <cellStyle name="Normal 22" xfId="59" xr:uid="{00000000-0005-0000-0000-00006D000000}"/>
    <cellStyle name="Normal 3" xfId="57" xr:uid="{00000000-0005-0000-0000-00006E000000}"/>
    <cellStyle name="Normal 3 2" xfId="43" xr:uid="{00000000-0005-0000-0000-00006F000000}"/>
    <cellStyle name="Normal 3 2 2" xfId="127" xr:uid="{00000000-0005-0000-0000-000070000000}"/>
    <cellStyle name="Normal 4" xfId="44" xr:uid="{00000000-0005-0000-0000-000071000000}"/>
    <cellStyle name="Normal 4 2" xfId="45" xr:uid="{00000000-0005-0000-0000-000072000000}"/>
    <cellStyle name="Normal 5" xfId="46" xr:uid="{00000000-0005-0000-0000-000073000000}"/>
    <cellStyle name="Normal 6" xfId="47" xr:uid="{00000000-0005-0000-0000-000074000000}"/>
    <cellStyle name="Normal 7" xfId="48" xr:uid="{00000000-0005-0000-0000-000075000000}"/>
    <cellStyle name="Normal 8" xfId="49" xr:uid="{00000000-0005-0000-0000-000076000000}"/>
    <cellStyle name="Normal 8 2" xfId="50" xr:uid="{00000000-0005-0000-0000-000077000000}"/>
    <cellStyle name="Normal 8 3" xfId="65" xr:uid="{00000000-0005-0000-0000-000078000000}"/>
    <cellStyle name="Normal 9" xfId="66" xr:uid="{00000000-0005-0000-0000-000079000000}"/>
    <cellStyle name="Note 2" xfId="51" xr:uid="{00000000-0005-0000-0000-00007A000000}"/>
    <cellStyle name="Note 2 2" xfId="89" xr:uid="{00000000-0005-0000-0000-00007B000000}"/>
    <cellStyle name="Output 2" xfId="52" xr:uid="{00000000-0005-0000-0000-00007C000000}"/>
    <cellStyle name="Output 2 2" xfId="84" xr:uid="{00000000-0005-0000-0000-00007D000000}"/>
    <cellStyle name="Percent 2" xfId="53" xr:uid="{00000000-0005-0000-0000-00007E000000}"/>
    <cellStyle name="Title 2" xfId="54" xr:uid="{00000000-0005-0000-0000-00007F000000}"/>
    <cellStyle name="Title 2 2" xfId="75" xr:uid="{00000000-0005-0000-0000-000080000000}"/>
    <cellStyle name="Total 2" xfId="55" xr:uid="{00000000-0005-0000-0000-000081000000}"/>
    <cellStyle name="Total 2 2" xfId="91" xr:uid="{00000000-0005-0000-0000-000082000000}"/>
    <cellStyle name="Warning Text 2" xfId="56" xr:uid="{00000000-0005-0000-0000-000083000000}"/>
    <cellStyle name="Warning Text 2 2" xfId="88" xr:uid="{00000000-0005-0000-0000-00008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29"/>
  <sheetViews>
    <sheetView tabSelected="1" workbookViewId="0">
      <selection activeCell="C9" sqref="C9"/>
    </sheetView>
  </sheetViews>
  <sheetFormatPr defaultRowHeight="15" x14ac:dyDescent="0.25"/>
  <cols>
    <col min="2" max="2" width="75.7109375" bestFit="1" customWidth="1"/>
    <col min="3" max="3" width="24.85546875" customWidth="1"/>
    <col min="4" max="4" width="20.28515625" customWidth="1"/>
    <col min="5" max="5" width="22.85546875" customWidth="1"/>
    <col min="6" max="6" width="10.5703125" bestFit="1" customWidth="1"/>
    <col min="7" max="7" width="17" customWidth="1"/>
    <col min="8" max="8" width="14.28515625" bestFit="1" customWidth="1"/>
    <col min="9" max="9" width="11.28515625" bestFit="1" customWidth="1"/>
  </cols>
  <sheetData>
    <row r="1" spans="1:8" ht="15.75" x14ac:dyDescent="0.25">
      <c r="A1" s="2"/>
      <c r="B1" s="1" t="s">
        <v>13</v>
      </c>
      <c r="C1" s="2"/>
    </row>
    <row r="2" spans="1:8" ht="15.75" x14ac:dyDescent="0.25">
      <c r="A2" s="2"/>
      <c r="B2" s="17" t="s">
        <v>37</v>
      </c>
      <c r="C2" s="2"/>
    </row>
    <row r="3" spans="1:8" x14ac:dyDescent="0.25">
      <c r="A3" s="2"/>
      <c r="B3" s="3"/>
      <c r="C3" s="4" t="s">
        <v>29</v>
      </c>
      <c r="E3" s="24"/>
    </row>
    <row r="4" spans="1:8" ht="15.75" thickBot="1" x14ac:dyDescent="0.3">
      <c r="A4" s="5" t="s">
        <v>12</v>
      </c>
      <c r="B4" s="6"/>
      <c r="C4" s="27" t="s">
        <v>24</v>
      </c>
      <c r="E4" s="24"/>
    </row>
    <row r="5" spans="1:8" ht="20.25" customHeight="1" thickTop="1" x14ac:dyDescent="0.25">
      <c r="A5" s="7" t="s">
        <v>0</v>
      </c>
      <c r="B5" s="8" t="s">
        <v>1</v>
      </c>
      <c r="C5" s="28">
        <f>C6+C8+C10+C11</f>
        <v>33131421.919105601</v>
      </c>
      <c r="E5" s="24"/>
    </row>
    <row r="6" spans="1:8" ht="18.75" customHeight="1" x14ac:dyDescent="0.3">
      <c r="A6" s="9" t="s">
        <v>10</v>
      </c>
      <c r="B6" s="10" t="s">
        <v>35</v>
      </c>
      <c r="C6" s="21">
        <f>4757290.572+(203.68*1000)</f>
        <v>4960970.5719999997</v>
      </c>
      <c r="D6" s="26"/>
      <c r="E6" s="24"/>
      <c r="F6" s="23"/>
      <c r="G6" s="23"/>
      <c r="H6" s="23"/>
    </row>
    <row r="7" spans="1:8" ht="18.75" customHeight="1" x14ac:dyDescent="0.25">
      <c r="A7" s="9"/>
      <c r="B7" s="10" t="s">
        <v>34</v>
      </c>
      <c r="C7" s="21"/>
      <c r="D7" s="22"/>
      <c r="E7" s="24"/>
      <c r="G7" s="23"/>
    </row>
    <row r="8" spans="1:8" ht="18.75" customHeight="1" x14ac:dyDescent="0.25">
      <c r="A8" s="9" t="s">
        <v>11</v>
      </c>
      <c r="B8" s="10" t="s">
        <v>3</v>
      </c>
      <c r="C8" s="21">
        <v>12967775.931529999</v>
      </c>
      <c r="D8" s="22"/>
      <c r="E8" s="24"/>
    </row>
    <row r="9" spans="1:8" ht="18.75" customHeight="1" x14ac:dyDescent="0.25">
      <c r="A9" s="9"/>
      <c r="B9" s="10" t="s">
        <v>36</v>
      </c>
      <c r="C9" s="29">
        <v>0</v>
      </c>
      <c r="D9" s="22"/>
      <c r="E9" s="24"/>
    </row>
    <row r="10" spans="1:8" ht="18.75" customHeight="1" x14ac:dyDescent="0.25">
      <c r="A10" s="9" t="s">
        <v>30</v>
      </c>
      <c r="B10" s="10" t="s">
        <v>31</v>
      </c>
      <c r="C10" s="29">
        <v>12366397.991733201</v>
      </c>
      <c r="D10" s="22"/>
      <c r="E10" s="24"/>
    </row>
    <row r="11" spans="1:8" ht="18.75" customHeight="1" x14ac:dyDescent="0.25">
      <c r="A11" s="9" t="s">
        <v>32</v>
      </c>
      <c r="B11" s="10" t="s">
        <v>33</v>
      </c>
      <c r="C11" s="29">
        <v>2836277.4238423998</v>
      </c>
      <c r="D11" s="22"/>
      <c r="E11" s="24"/>
    </row>
    <row r="12" spans="1:8" ht="15.75" x14ac:dyDescent="0.25">
      <c r="A12" s="11" t="s">
        <v>4</v>
      </c>
      <c r="B12" s="12" t="s">
        <v>5</v>
      </c>
      <c r="C12" s="28">
        <f>C13+C16</f>
        <v>17682509.190250002</v>
      </c>
      <c r="D12" s="22"/>
      <c r="E12" s="24"/>
    </row>
    <row r="13" spans="1:8" ht="18.75" customHeight="1" x14ac:dyDescent="0.3">
      <c r="A13" s="9" t="s">
        <v>14</v>
      </c>
      <c r="B13" s="10" t="s">
        <v>2</v>
      </c>
      <c r="C13" s="21">
        <v>4778449.6639999999</v>
      </c>
      <c r="D13" s="26"/>
      <c r="E13" s="24"/>
      <c r="G13" s="23"/>
      <c r="H13" s="23"/>
    </row>
    <row r="14" spans="1:8" ht="18.75" customHeight="1" x14ac:dyDescent="0.25">
      <c r="A14" s="9" t="s">
        <v>16</v>
      </c>
      <c r="B14" s="10" t="s">
        <v>18</v>
      </c>
      <c r="C14" s="30">
        <f>C13-C15</f>
        <v>1118585.7439999999</v>
      </c>
      <c r="E14" s="24"/>
    </row>
    <row r="15" spans="1:8" ht="18.75" customHeight="1" x14ac:dyDescent="0.25">
      <c r="A15" s="9" t="s">
        <v>17</v>
      </c>
      <c r="B15" s="10" t="s">
        <v>19</v>
      </c>
      <c r="C15" s="30">
        <v>3659863.92</v>
      </c>
      <c r="E15" s="24"/>
    </row>
    <row r="16" spans="1:8" ht="18.75" customHeight="1" x14ac:dyDescent="0.25">
      <c r="A16" s="9" t="s">
        <v>15</v>
      </c>
      <c r="B16" s="10" t="s">
        <v>3</v>
      </c>
      <c r="C16" s="21">
        <v>12904059.526250001</v>
      </c>
      <c r="D16" s="31"/>
      <c r="E16" s="24"/>
    </row>
    <row r="17" spans="1:9" ht="18.75" customHeight="1" x14ac:dyDescent="0.25">
      <c r="A17" s="9" t="s">
        <v>20</v>
      </c>
      <c r="B17" s="10" t="s">
        <v>18</v>
      </c>
      <c r="C17" s="30">
        <f>C16-C18</f>
        <v>1390279.726739997</v>
      </c>
      <c r="E17" s="24"/>
      <c r="I17" s="23"/>
    </row>
    <row r="18" spans="1:9" ht="18.75" customHeight="1" x14ac:dyDescent="0.25">
      <c r="A18" s="9" t="s">
        <v>21</v>
      </c>
      <c r="B18" s="10" t="s">
        <v>19</v>
      </c>
      <c r="C18" s="30">
        <v>11513779.799510004</v>
      </c>
      <c r="E18" s="24"/>
    </row>
    <row r="19" spans="1:9" ht="15.75" x14ac:dyDescent="0.25">
      <c r="A19" s="15"/>
      <c r="B19" s="13" t="s">
        <v>23</v>
      </c>
      <c r="C19" s="18">
        <f>+C5-C12</f>
        <v>15448912.728855599</v>
      </c>
      <c r="E19" s="24"/>
      <c r="G19" s="23"/>
      <c r="H19" s="23"/>
    </row>
    <row r="20" spans="1:9" x14ac:dyDescent="0.25">
      <c r="A20" s="2"/>
      <c r="B20" s="14"/>
      <c r="C20" s="19" t="s">
        <v>9</v>
      </c>
      <c r="E20" s="24"/>
    </row>
    <row r="21" spans="1:9" ht="15.75" thickBot="1" x14ac:dyDescent="0.3">
      <c r="A21" s="5" t="s">
        <v>25</v>
      </c>
      <c r="B21" s="6"/>
      <c r="C21" s="20" t="s">
        <v>24</v>
      </c>
      <c r="E21" s="24"/>
    </row>
    <row r="22" spans="1:9" ht="18.75" customHeight="1" thickTop="1" x14ac:dyDescent="0.25">
      <c r="A22" s="9">
        <v>1</v>
      </c>
      <c r="B22" s="10" t="s">
        <v>27</v>
      </c>
      <c r="C22" s="21">
        <v>3192.1148682464063</v>
      </c>
      <c r="E22" s="24"/>
    </row>
    <row r="23" spans="1:9" ht="18.75" customHeight="1" x14ac:dyDescent="0.25">
      <c r="A23" s="9"/>
      <c r="B23" s="10" t="s">
        <v>28</v>
      </c>
      <c r="C23" s="21">
        <v>2063.7934919561799</v>
      </c>
      <c r="E23" s="24"/>
    </row>
    <row r="24" spans="1:9" ht="18.75" customHeight="1" x14ac:dyDescent="0.25">
      <c r="A24" s="9">
        <v>2</v>
      </c>
      <c r="B24" s="10" t="s">
        <v>6</v>
      </c>
      <c r="C24" s="21">
        <v>3176.5134864409251</v>
      </c>
      <c r="E24" s="24"/>
    </row>
    <row r="25" spans="1:9" ht="18.75" customHeight="1" x14ac:dyDescent="0.25">
      <c r="A25" s="9">
        <v>3</v>
      </c>
      <c r="B25" s="10" t="s">
        <v>22</v>
      </c>
      <c r="C25" s="21">
        <v>9454.2073093585477</v>
      </c>
      <c r="E25" s="24"/>
    </row>
    <row r="26" spans="1:9" ht="18.75" customHeight="1" x14ac:dyDescent="0.25">
      <c r="A26" s="9">
        <v>4</v>
      </c>
      <c r="B26" s="10" t="s">
        <v>7</v>
      </c>
      <c r="C26" s="21">
        <v>6580.7084975133785</v>
      </c>
      <c r="E26" s="24"/>
    </row>
    <row r="27" spans="1:9" ht="18.75" customHeight="1" x14ac:dyDescent="0.25">
      <c r="A27" s="9">
        <v>5</v>
      </c>
      <c r="B27" s="10" t="s">
        <v>19</v>
      </c>
      <c r="C27" s="21">
        <v>0</v>
      </c>
      <c r="E27" s="24"/>
    </row>
    <row r="28" spans="1:9" ht="18.75" customHeight="1" x14ac:dyDescent="0.25">
      <c r="A28" s="9">
        <v>6</v>
      </c>
      <c r="B28" s="10" t="s">
        <v>8</v>
      </c>
      <c r="C28" s="21">
        <v>0</v>
      </c>
      <c r="E28" s="24"/>
    </row>
    <row r="29" spans="1:9" x14ac:dyDescent="0.25">
      <c r="A29" s="16"/>
      <c r="B29" s="13" t="s">
        <v>26</v>
      </c>
      <c r="C29" s="25">
        <v>22403.544161559257</v>
      </c>
      <c r="E29" s="24"/>
    </row>
  </sheetData>
  <pageMargins left="0.7" right="0.7" top="0.75" bottom="0.75" header="0.3" footer="0.3"/>
  <pageSetup orientation="portrait" r:id="rId1"/>
</worksheet>
</file>

<file path=docMetadata/LabelInfo.xml><?xml version="1.0" encoding="utf-8"?>
<clbl:labelList xmlns:clbl="http://schemas.microsoft.com/office/2020/mipLabelMetadata">
  <clbl:label id="{6cf46c2e-64e9-484b-aa4e-3ffc4469b01c}" enabled="1" method="Privileged" siteId="{f5d8b812-606a-42ba-8cf9-3371cfe29c72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Janar - Dhjetor 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eglantina.killo</dc:creator>
  <cp:lastModifiedBy>Alda Gashi</cp:lastModifiedBy>
  <cp:lastPrinted>2021-07-29T10:13:36Z</cp:lastPrinted>
  <dcterms:created xsi:type="dcterms:W3CDTF">2014-08-28T07:55:54Z</dcterms:created>
  <dcterms:modified xsi:type="dcterms:W3CDTF">2025-08-12T11:19:55Z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