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/>
  </bookViews>
  <sheets>
    <sheet name="Janar - Mars 2024" sheetId="2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2" l="1"/>
  <c r="C6" i="22"/>
  <c r="C12" i="22"/>
  <c r="C19" i="22" l="1"/>
  <c r="C17" i="22" l="1"/>
  <c r="C14" i="22"/>
</calcChain>
</file>

<file path=xl/sharedStrings.xml><?xml version="1.0" encoding="utf-8"?>
<sst xmlns="http://schemas.openxmlformats.org/spreadsheetml/2006/main" count="43" uniqueCount="38">
  <si>
    <t>A.</t>
  </si>
  <si>
    <t xml:space="preserve">DISBURSUAR </t>
  </si>
  <si>
    <t xml:space="preserve">Grante </t>
  </si>
  <si>
    <t>Kredi</t>
  </si>
  <si>
    <t>B.</t>
  </si>
  <si>
    <t>SHPENZUAR</t>
  </si>
  <si>
    <t>Shpenzime të ambasadave (përjashtuar pagat)</t>
  </si>
  <si>
    <t>Pagesa të kuotave ndërkombëtare</t>
  </si>
  <si>
    <t>Të tjera</t>
  </si>
  <si>
    <t>000/USD</t>
  </si>
  <si>
    <t>A1</t>
  </si>
  <si>
    <t>A2</t>
  </si>
  <si>
    <t>TRANSAKSIONE TË FINANCIMEVE TË HUAJA</t>
  </si>
  <si>
    <t>BILANCI I PAGESAVE JOTREGTARE TË QEVERISJES SË PËRGJITHSHME</t>
  </si>
  <si>
    <t>B1</t>
  </si>
  <si>
    <t>B2</t>
  </si>
  <si>
    <t>B1a</t>
  </si>
  <si>
    <t>B1b</t>
  </si>
  <si>
    <t>Asistencë teknike</t>
  </si>
  <si>
    <t>Investime</t>
  </si>
  <si>
    <t>B2a</t>
  </si>
  <si>
    <t>B2b</t>
  </si>
  <si>
    <t>Paga dhe pagesa të tjera të zyrtarëve shqiptarë në ambasada</t>
  </si>
  <si>
    <t>Neto:</t>
  </si>
  <si>
    <t>SHUMA</t>
  </si>
  <si>
    <t>SHPENZIME QEVERITARE JO TREGTARE</t>
  </si>
  <si>
    <t>Totali:</t>
  </si>
  <si>
    <t xml:space="preserve">Shpenzime zyrtare qeveritare jashtë shtetit nga të cilat: </t>
  </si>
  <si>
    <t xml:space="preserve">      -Shpenzime udhëtimi</t>
  </si>
  <si>
    <t>000/LEK</t>
  </si>
  <si>
    <t>A3</t>
  </si>
  <si>
    <t>Mbeshtetje Buxhetore (Kredi)</t>
  </si>
  <si>
    <t>A4</t>
  </si>
  <si>
    <t>Mbeshtetje Buxhetore (Grant)</t>
  </si>
  <si>
    <t>Kontribute nga donatore te huaj</t>
  </si>
  <si>
    <t>Grante, nga te cilat:</t>
  </si>
  <si>
    <t>Eurobond</t>
  </si>
  <si>
    <t>Periudha 01.01.2024-31.03.2024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</si>
</sst>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_-;\-* #,##0.00_-;_-* &quot;-&quot;??_-;_-@_-"/>
  </numFmts>
  <fonts count="34" x14ac:knownFonts="1">
    <font>
      <sz val="11"/>
      <color theme="1"/>
      <name val="Calibri"/>
      <family val="2"/>
      <scheme val="minor"/>
    </font>
    <font>
      <b/>
      <sz val="12"/>
      <color rgb="FF7030A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i/>
      <sz val="11"/>
      <color rgb="FF7030A0"/>
      <name val="Cambria"/>
      <family val="1"/>
      <scheme val="major"/>
    </font>
    <font>
      <b/>
      <sz val="10"/>
      <color rgb="FF3804CC"/>
      <name val="Cambria"/>
      <family val="1"/>
      <scheme val="major"/>
    </font>
    <font>
      <b/>
      <sz val="11"/>
      <color rgb="FFC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color rgb="FFC00000"/>
      <name val="Cambria"/>
      <family val="1"/>
      <scheme val="maj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  <font>
      <sz val="12"/>
      <name val="Arial"/>
      <family val="2"/>
    </font>
    <font>
      <sz val="10"/>
      <color theme="1"/>
      <name val="Arial Unicode MS"/>
      <family val="2"/>
    </font>
  </fonts>
  <fills count="26">
    <fill>
      <patternFill patternType="none"/>
    </fill>
    <fill>
      <patternFill patternType="gray125"/>
    </fill>
    <fill>
      <patternFill patternType="solid">
        <fgColor rgb="FFC8F9F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43" fontId="9" fillId="0" borderId="0" applyFont="0" applyFill="0" applyBorder="0" applyAlignment="0" applyProtection="0"/>
    <xf numFmtId="0" fontId="1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9" applyNumberFormat="0" applyAlignment="0" applyProtection="0"/>
    <xf numFmtId="0" fontId="16" fillId="22" borderId="10" applyNumberFormat="0" applyAlignment="0" applyProtection="0"/>
    <xf numFmtId="43" fontId="10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0" borderId="11" applyNumberFormat="0" applyFill="0" applyAlignment="0" applyProtection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9" applyNumberFormat="0" applyAlignment="0" applyProtection="0"/>
    <xf numFmtId="0" fontId="23" fillId="0" borderId="14" applyNumberFormat="0" applyFill="0" applyAlignment="0" applyProtection="0"/>
    <xf numFmtId="0" fontId="24" fillId="23" borderId="0" applyNumberFormat="0" applyBorder="0" applyAlignment="0" applyProtection="0"/>
    <xf numFmtId="0" fontId="30" fillId="0" borderId="0"/>
    <xf numFmtId="0" fontId="30" fillId="0" borderId="0"/>
    <xf numFmtId="0" fontId="9" fillId="0" borderId="0"/>
    <xf numFmtId="0" fontId="30" fillId="0" borderId="0"/>
    <xf numFmtId="0" fontId="11" fillId="0" borderId="0">
      <alignment vertical="top"/>
    </xf>
    <xf numFmtId="0" fontId="11" fillId="0" borderId="0">
      <alignment vertical="top"/>
    </xf>
    <xf numFmtId="0" fontId="30" fillId="0" borderId="0"/>
    <xf numFmtId="0" fontId="29" fillId="0" borderId="0">
      <alignment vertical="top"/>
    </xf>
    <xf numFmtId="0" fontId="11" fillId="0" borderId="0">
      <alignment vertical="top"/>
    </xf>
    <xf numFmtId="0" fontId="11" fillId="24" borderId="15" applyNumberFormat="0" applyFont="0" applyAlignment="0" applyProtection="0"/>
    <xf numFmtId="0" fontId="25" fillId="21" borderId="16" applyNumberFormat="0" applyAlignment="0" applyProtection="0"/>
    <xf numFmtId="9" fontId="1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5" fillId="2" borderId="1" xfId="0" applyFont="1" applyFill="1" applyBorder="1" applyAlignment="1">
      <alignment vertical="center"/>
    </xf>
    <xf numFmtId="0" fontId="2" fillId="2" borderId="2" xfId="0" applyFont="1" applyFill="1" applyBorder="1"/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/>
    </xf>
    <xf numFmtId="0" fontId="7" fillId="0" borderId="4" xfId="0" applyFont="1" applyBorder="1" applyAlignment="1">
      <alignment wrapText="1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2" fillId="0" borderId="4" xfId="0" applyFont="1" applyBorder="1"/>
    <xf numFmtId="0" fontId="5" fillId="2" borderId="6" xfId="0" applyFont="1" applyFill="1" applyBorder="1" applyAlignment="1">
      <alignment horizontal="center" vertical="center"/>
    </xf>
    <xf numFmtId="0" fontId="2" fillId="0" borderId="7" xfId="0" applyFont="1" applyBorder="1"/>
    <xf numFmtId="0" fontId="1" fillId="0" borderId="0" xfId="0" applyFont="1" applyAlignment="1">
      <alignment horizont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8" fillId="25" borderId="4" xfId="0" applyNumberFormat="1" applyFont="1" applyFill="1" applyBorder="1" applyAlignment="1">
      <alignment horizontal="right" vertical="center" wrapText="1"/>
    </xf>
    <xf numFmtId="0" fontId="4" fillId="25" borderId="0" xfId="0" applyFont="1" applyFill="1" applyAlignment="1">
      <alignment horizontal="right"/>
    </xf>
    <xf numFmtId="0" fontId="5" fillId="25" borderId="6" xfId="0" applyFon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right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Border="1"/>
    <xf numFmtId="4" fontId="6" fillId="0" borderId="8" xfId="0" applyNumberFormat="1" applyFont="1" applyBorder="1"/>
    <xf numFmtId="0" fontId="33" fillId="0" borderId="0" xfId="0" applyFont="1"/>
    <xf numFmtId="4" fontId="7" fillId="0" borderId="4" xfId="0" applyNumberFormat="1" applyFont="1" applyFill="1" applyBorder="1" applyAlignment="1">
      <alignment horizontal="right" wrapText="1"/>
    </xf>
  </cellXfs>
  <cellStyles count="61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Comma" xfId="1" builtinId="3"/>
    <cellStyle name="Comma 2" xfId="31"/>
    <cellStyle name="Comma 2 2" xfId="32"/>
    <cellStyle name="Comma 3" xfId="30"/>
    <cellStyle name="Comma 4" xfId="58"/>
    <cellStyle name="Comma 5" xfId="60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2"/>
    <cellStyle name="Normal 2 2" xfId="42"/>
    <cellStyle name="Normal 3" xfId="57"/>
    <cellStyle name="Normal 3 2" xfId="43"/>
    <cellStyle name="Normal 4" xfId="44"/>
    <cellStyle name="Normal 4 2" xfId="45"/>
    <cellStyle name="Normal 5" xfId="46"/>
    <cellStyle name="Normal 6" xfId="47"/>
    <cellStyle name="Normal 7" xfId="48"/>
    <cellStyle name="Normal 8" xfId="49"/>
    <cellStyle name="Normal 8 2" xfId="50"/>
    <cellStyle name="Normal 9" xfId="59"/>
    <cellStyle name="Note 2" xfId="51"/>
    <cellStyle name="Output 2" xfId="52"/>
    <cellStyle name="Percent 2" xfId="53"/>
    <cellStyle name="Title 2" xfId="54"/>
    <cellStyle name="Total 2" xfId="55"/>
    <cellStyle name="Warning Text 2" xfId="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workbookViewId="0">
      <selection activeCell="E21" sqref="E21"/>
    </sheetView>
  </sheetViews>
  <sheetFormatPr defaultRowHeight="15" x14ac:dyDescent="0.25"/>
  <cols>
    <col min="2" max="2" width="75.7109375" bestFit="1" customWidth="1"/>
    <col min="3" max="3" width="24.85546875" customWidth="1"/>
    <col min="4" max="4" width="20.28515625" customWidth="1"/>
    <col min="5" max="5" width="22.85546875" customWidth="1"/>
    <col min="6" max="6" width="15" bestFit="1" customWidth="1"/>
    <col min="7" max="7" width="17" customWidth="1"/>
    <col min="8" max="8" width="14.28515625" bestFit="1" customWidth="1"/>
    <col min="9" max="9" width="11.28515625" bestFit="1" customWidth="1"/>
  </cols>
  <sheetData>
    <row r="1" spans="1:8" ht="15.75" x14ac:dyDescent="0.25">
      <c r="A1" s="2"/>
      <c r="B1" s="1" t="s">
        <v>13</v>
      </c>
      <c r="C1" s="2"/>
    </row>
    <row r="2" spans="1:8" ht="15.75" x14ac:dyDescent="0.25">
      <c r="A2" s="2"/>
      <c r="B2" s="18" t="s">
        <v>37</v>
      </c>
      <c r="C2" s="2"/>
    </row>
    <row r="3" spans="1:8" x14ac:dyDescent="0.25">
      <c r="A3" s="2"/>
      <c r="B3" s="3"/>
      <c r="C3" s="4" t="s">
        <v>29</v>
      </c>
      <c r="E3" s="26"/>
    </row>
    <row r="4" spans="1:8" ht="15.75" thickBot="1" x14ac:dyDescent="0.3">
      <c r="A4" s="5" t="s">
        <v>12</v>
      </c>
      <c r="B4" s="6"/>
      <c r="C4" s="16" t="s">
        <v>24</v>
      </c>
      <c r="E4" s="26"/>
    </row>
    <row r="5" spans="1:8" ht="20.25" customHeight="1" thickTop="1" x14ac:dyDescent="0.25">
      <c r="A5" s="7" t="s">
        <v>0</v>
      </c>
      <c r="B5" s="8" t="s">
        <v>1</v>
      </c>
      <c r="C5" s="19">
        <f>C6+C8+C10+C11</f>
        <v>9370324.2700597998</v>
      </c>
      <c r="E5" s="26"/>
    </row>
    <row r="6" spans="1:8" ht="18.75" customHeight="1" x14ac:dyDescent="0.3">
      <c r="A6" s="9" t="s">
        <v>10</v>
      </c>
      <c r="B6" s="10" t="s">
        <v>35</v>
      </c>
      <c r="C6" s="29">
        <f>C7+823406.3947+24724.0553598</f>
        <v>848130.45005979994</v>
      </c>
      <c r="D6" s="28"/>
      <c r="E6" s="26"/>
      <c r="F6" s="25"/>
      <c r="G6" s="25"/>
      <c r="H6" s="25"/>
    </row>
    <row r="7" spans="1:8" ht="18.75" customHeight="1" x14ac:dyDescent="0.25">
      <c r="A7" s="9"/>
      <c r="B7" s="10" t="s">
        <v>34</v>
      </c>
      <c r="C7" s="29">
        <v>0</v>
      </c>
      <c r="D7" s="24"/>
      <c r="E7" s="26"/>
      <c r="F7" s="25"/>
      <c r="G7" s="25"/>
    </row>
    <row r="8" spans="1:8" ht="18.75" customHeight="1" x14ac:dyDescent="0.3">
      <c r="A8" s="9" t="s">
        <v>11</v>
      </c>
      <c r="B8" s="10" t="s">
        <v>3</v>
      </c>
      <c r="C8" s="29">
        <v>3290693.82</v>
      </c>
      <c r="D8" s="28"/>
      <c r="E8" s="26"/>
      <c r="F8" s="25"/>
    </row>
    <row r="9" spans="1:8" ht="18.75" customHeight="1" x14ac:dyDescent="0.25">
      <c r="A9" s="9"/>
      <c r="B9" s="10" t="s">
        <v>36</v>
      </c>
      <c r="C9" s="29">
        <v>0</v>
      </c>
      <c r="D9" s="24"/>
      <c r="E9" s="26"/>
      <c r="F9" s="25"/>
    </row>
    <row r="10" spans="1:8" ht="18.75" customHeight="1" x14ac:dyDescent="0.25">
      <c r="A10" s="9" t="s">
        <v>30</v>
      </c>
      <c r="B10" s="10" t="s">
        <v>31</v>
      </c>
      <c r="C10" s="29">
        <v>5231500</v>
      </c>
      <c r="D10" s="24"/>
      <c r="E10" s="26"/>
      <c r="F10" s="25"/>
    </row>
    <row r="11" spans="1:8" ht="18.75" customHeight="1" x14ac:dyDescent="0.25">
      <c r="A11" s="9" t="s">
        <v>32</v>
      </c>
      <c r="B11" s="10" t="s">
        <v>33</v>
      </c>
      <c r="C11" s="29">
        <v>0</v>
      </c>
      <c r="D11" s="24"/>
      <c r="E11" s="26"/>
      <c r="F11" s="25"/>
    </row>
    <row r="12" spans="1:8" ht="15.75" x14ac:dyDescent="0.25">
      <c r="A12" s="11" t="s">
        <v>4</v>
      </c>
      <c r="B12" s="12" t="s">
        <v>5</v>
      </c>
      <c r="C12" s="19">
        <f>C13+C16</f>
        <v>3348586.8153500012</v>
      </c>
      <c r="E12" s="26"/>
      <c r="F12" s="25"/>
    </row>
    <row r="13" spans="1:8" ht="18.75" customHeight="1" x14ac:dyDescent="0.3">
      <c r="A13" s="9" t="s">
        <v>14</v>
      </c>
      <c r="B13" s="10" t="s">
        <v>2</v>
      </c>
      <c r="C13" s="23">
        <v>951604.93535000121</v>
      </c>
      <c r="D13" s="28"/>
      <c r="E13" s="26"/>
      <c r="F13" s="25"/>
      <c r="G13" s="25"/>
      <c r="H13" s="25"/>
    </row>
    <row r="14" spans="1:8" ht="18.75" customHeight="1" x14ac:dyDescent="0.25">
      <c r="A14" s="9" t="s">
        <v>16</v>
      </c>
      <c r="B14" s="10" t="s">
        <v>18</v>
      </c>
      <c r="C14" s="23">
        <f>C13-C15</f>
        <v>221830.15213000134</v>
      </c>
      <c r="E14" s="26"/>
      <c r="F14" s="25"/>
    </row>
    <row r="15" spans="1:8" ht="18.75" customHeight="1" x14ac:dyDescent="0.25">
      <c r="A15" s="9" t="s">
        <v>17</v>
      </c>
      <c r="B15" s="10" t="s">
        <v>19</v>
      </c>
      <c r="C15" s="23">
        <v>729774.78321999987</v>
      </c>
      <c r="E15" s="26"/>
      <c r="F15" s="25"/>
    </row>
    <row r="16" spans="1:8" ht="18.75" customHeight="1" x14ac:dyDescent="0.3">
      <c r="A16" s="9" t="s">
        <v>15</v>
      </c>
      <c r="B16" s="10" t="s">
        <v>3</v>
      </c>
      <c r="C16" s="23">
        <v>2396981.88</v>
      </c>
      <c r="D16" s="28"/>
      <c r="E16" s="26"/>
      <c r="F16" s="25"/>
    </row>
    <row r="17" spans="1:9" ht="18.75" customHeight="1" x14ac:dyDescent="0.25">
      <c r="A17" s="9" t="s">
        <v>20</v>
      </c>
      <c r="B17" s="10" t="s">
        <v>18</v>
      </c>
      <c r="C17" s="23">
        <f>C16-C18</f>
        <v>236458.58999999985</v>
      </c>
      <c r="E17" s="26"/>
      <c r="F17" s="25"/>
      <c r="I17" s="25"/>
    </row>
    <row r="18" spans="1:9" ht="18.75" customHeight="1" x14ac:dyDescent="0.25">
      <c r="A18" s="9" t="s">
        <v>21</v>
      </c>
      <c r="B18" s="10" t="s">
        <v>19</v>
      </c>
      <c r="C18" s="23">
        <v>2160523.29</v>
      </c>
      <c r="D18" s="24"/>
      <c r="E18" s="26"/>
      <c r="F18" s="25"/>
    </row>
    <row r="19" spans="1:9" ht="15.75" x14ac:dyDescent="0.25">
      <c r="A19" s="15"/>
      <c r="B19" s="13" t="s">
        <v>23</v>
      </c>
      <c r="C19" s="20">
        <f>+C5-C12</f>
        <v>6021737.4547097981</v>
      </c>
      <c r="E19" s="26"/>
      <c r="F19" s="25"/>
      <c r="G19" s="25"/>
      <c r="H19" s="25"/>
    </row>
    <row r="20" spans="1:9" x14ac:dyDescent="0.25">
      <c r="A20" s="2"/>
      <c r="B20" s="14"/>
      <c r="C20" s="21" t="s">
        <v>9</v>
      </c>
      <c r="E20" s="26"/>
      <c r="F20" s="25"/>
    </row>
    <row r="21" spans="1:9" ht="15.75" thickBot="1" x14ac:dyDescent="0.3">
      <c r="A21" s="5" t="s">
        <v>25</v>
      </c>
      <c r="B21" s="6"/>
      <c r="C21" s="22" t="s">
        <v>24</v>
      </c>
      <c r="E21" s="26"/>
      <c r="F21" s="25"/>
    </row>
    <row r="22" spans="1:9" ht="18.75" customHeight="1" thickTop="1" x14ac:dyDescent="0.25">
      <c r="A22" s="9">
        <v>1</v>
      </c>
      <c r="B22" s="10" t="s">
        <v>27</v>
      </c>
      <c r="C22" s="23">
        <v>876.18897227089519</v>
      </c>
      <c r="E22" s="26"/>
      <c r="F22" s="25"/>
    </row>
    <row r="23" spans="1:9" ht="18.75" customHeight="1" x14ac:dyDescent="0.25">
      <c r="A23" s="9"/>
      <c r="B23" s="10" t="s">
        <v>28</v>
      </c>
      <c r="C23" s="23">
        <v>465.61359652620024</v>
      </c>
      <c r="E23" s="26"/>
      <c r="F23" s="25"/>
    </row>
    <row r="24" spans="1:9" ht="18.75" customHeight="1" x14ac:dyDescent="0.25">
      <c r="A24" s="9">
        <v>2</v>
      </c>
      <c r="B24" s="10" t="s">
        <v>6</v>
      </c>
      <c r="C24" s="23">
        <v>0</v>
      </c>
      <c r="E24" s="26"/>
      <c r="F24" s="25"/>
    </row>
    <row r="25" spans="1:9" ht="18.75" customHeight="1" x14ac:dyDescent="0.25">
      <c r="A25" s="9">
        <v>3</v>
      </c>
      <c r="B25" s="10" t="s">
        <v>22</v>
      </c>
      <c r="C25" s="23">
        <v>9332.4757730200236</v>
      </c>
      <c r="E25" s="26"/>
      <c r="F25" s="25"/>
    </row>
    <row r="26" spans="1:9" ht="18.75" customHeight="1" x14ac:dyDescent="0.25">
      <c r="A26" s="9">
        <v>4</v>
      </c>
      <c r="B26" s="10" t="s">
        <v>7</v>
      </c>
      <c r="C26" s="23">
        <v>1078.542901770119</v>
      </c>
      <c r="E26" s="26"/>
      <c r="F26" s="25"/>
    </row>
    <row r="27" spans="1:9" ht="18.75" customHeight="1" x14ac:dyDescent="0.25">
      <c r="A27" s="9">
        <v>5</v>
      </c>
      <c r="B27" s="10" t="s">
        <v>19</v>
      </c>
      <c r="C27" s="23">
        <v>0</v>
      </c>
      <c r="E27" s="26"/>
      <c r="F27" s="25"/>
    </row>
    <row r="28" spans="1:9" ht="18.75" customHeight="1" x14ac:dyDescent="0.25">
      <c r="A28" s="9">
        <v>6</v>
      </c>
      <c r="B28" s="10" t="s">
        <v>8</v>
      </c>
      <c r="C28" s="23">
        <v>0</v>
      </c>
      <c r="E28" s="26"/>
      <c r="F28" s="25"/>
    </row>
    <row r="29" spans="1:9" x14ac:dyDescent="0.25">
      <c r="A29" s="17"/>
      <c r="B29" s="13" t="s">
        <v>26</v>
      </c>
      <c r="C29" s="27">
        <v>11287.207647061037</v>
      </c>
      <c r="E29" s="26"/>
      <c r="F29" s="2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Janar - Mars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eglantina.killo</dc:creator>
  <cp:lastModifiedBy>Eglantina Memetaj</cp:lastModifiedBy>
  <cp:lastPrinted>2021-07-29T10:13:36Z</cp:lastPrinted>
  <dcterms:created xsi:type="dcterms:W3CDTF">2014-08-28T07:55:54Z</dcterms:created>
  <dcterms:modified xsi:type="dcterms:W3CDTF">2024-08-12T12:54:02Z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